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8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2" i="1" l="1"/>
  <c r="E72" i="1"/>
  <c r="F72" i="1"/>
  <c r="G72" i="1"/>
  <c r="H72" i="1"/>
  <c r="I72" i="1"/>
  <c r="J72" i="1"/>
  <c r="K72" i="1"/>
  <c r="L72" i="1"/>
  <c r="M72" i="1"/>
  <c r="C72" i="1"/>
  <c r="D41" i="1"/>
  <c r="E41" i="1"/>
  <c r="F41" i="1"/>
  <c r="G41" i="1"/>
  <c r="H41" i="1"/>
  <c r="I41" i="1"/>
  <c r="J41" i="1"/>
  <c r="K41" i="1"/>
  <c r="L41" i="1"/>
  <c r="M41" i="1"/>
  <c r="D42" i="1"/>
  <c r="E42" i="1"/>
  <c r="F42" i="1"/>
  <c r="G42" i="1"/>
  <c r="H42" i="1"/>
  <c r="I42" i="1"/>
  <c r="J42" i="1"/>
  <c r="K42" i="1"/>
  <c r="L42" i="1"/>
  <c r="M42" i="1"/>
  <c r="D43" i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41" i="1"/>
</calcChain>
</file>

<file path=xl/sharedStrings.xml><?xml version="1.0" encoding="utf-8"?>
<sst xmlns="http://schemas.openxmlformats.org/spreadsheetml/2006/main" count="95" uniqueCount="50">
  <si>
    <t>Total general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</si>
  <si>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</si>
  <si>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</si>
  <si>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</si>
  <si>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</si>
  <si>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</si>
  <si>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</si>
  <si>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</si>
  <si>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</si>
  <si>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</si>
  <si>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GUAYACÁN</t>
  </si>
  <si>
    <t>HUASCO / GUACOLDA</t>
  </si>
  <si>
    <t>IQUIQUE</t>
  </si>
  <si>
    <t>LIRQUÉN</t>
  </si>
  <si>
    <t>MEJILLONES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</si>
  <si>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</si>
  <si>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</si>
  <si>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</si>
  <si>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</si>
  <si>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</si>
  <si>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</si>
  <si>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</si>
  <si>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</si>
  <si>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</si>
  <si>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</si>
  <si>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</si>
  <si>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Enero - 2018</t>
  </si>
  <si>
    <t>Febrero - 2018</t>
  </si>
  <si>
    <t>Marzo - 2018</t>
  </si>
  <si>
    <t>Abril - 2018</t>
  </si>
  <si>
    <t>Periodo</t>
  </si>
  <si>
    <t>Variaciones respecto al mes anterior</t>
  </si>
  <si>
    <t>ISLA DE PASCUA</t>
  </si>
  <si>
    <t>Mayo - 2018</t>
  </si>
  <si>
    <t>Junio - 2018</t>
  </si>
  <si>
    <t>Julio - 2018</t>
  </si>
  <si>
    <t>Agosto - 2018</t>
  </si>
  <si>
    <t>Septiembre - 2018</t>
  </si>
  <si>
    <t>Octubre - 2018</t>
  </si>
  <si>
    <t>Noviembre - 2018</t>
  </si>
  <si>
    <t>Diciembre - 2018</t>
  </si>
  <si>
    <t>CORRAL</t>
  </si>
  <si>
    <t>MICHILLA</t>
  </si>
  <si>
    <t>NATALES</t>
  </si>
  <si>
    <t>PATILLOS</t>
  </si>
  <si>
    <t>PUERTO WILLIAMS</t>
  </si>
  <si>
    <t>IMPORTACIONES POR LUGAR DE INGRESO</t>
  </si>
  <si>
    <t>Monto CIF en dólares</t>
  </si>
  <si>
    <t>Ene - Dic 2018</t>
  </si>
  <si>
    <t>Lugar de Ingreso (Puerto)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</si>
</sst>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4" xfId="0" applyNumberFormat="1" applyBorder="1"/>
    <xf numFmtId="165" fontId="1" fillId="2" borderId="1" xfId="0" applyNumberFormat="1" applyFont="1" applyFill="1" applyBorder="1"/>
    <xf numFmtId="0" fontId="0" fillId="0" borderId="4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1" fillId="2" borderId="0" xfId="0" applyFont="1" applyFill="1" applyBorder="1" applyAlignment="1"/>
    <xf numFmtId="0" fontId="1" fillId="2" borderId="11" xfId="0" applyFont="1" applyFill="1" applyBorder="1" applyAlignment="1">
      <alignment horizontal="left"/>
    </xf>
    <xf numFmtId="164" fontId="0" fillId="0" borderId="0" xfId="0" applyNumberFormat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selection sqref="A1:N1"/>
    </sheetView>
  </sheetViews>
  <sheetFormatPr baseColWidth="10" defaultRowHeight="14.4" x14ac:dyDescent="0.3"/>
  <cols>
    <col min="1" max="1" width="26" bestFit="1" customWidth="1"/>
    <col min="2" max="5" width="14.21875" bestFit="1" customWidth="1"/>
    <col min="6" max="9" width="14.21875" customWidth="1"/>
    <col min="10" max="10" width="16.33203125" bestFit="1" customWidth="1"/>
    <col min="11" max="11" width="14.21875" customWidth="1"/>
    <col min="12" max="12" width="15.88671875" bestFit="1" customWidth="1"/>
    <col min="13" max="13" width="15" bestFit="1" customWidth="1"/>
    <col min="14" max="14" width="15.21875" bestFit="1" customWidth="1"/>
    <col min="16" max="16" width="10" bestFit="1" customWidth="1"/>
  </cols>
  <sheetData>
    <row r="1" spans="1:14" ht="15" thickBot="1" x14ac:dyDescent="0.35">
      <c r="A1" s="19" t="s">
        <v>46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47</v>
      </c>
      <c r="B2" s="17" t="s">
        <v>30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49</v>
      </c>
      <c r="B3" s="6" t="s">
        <v>26</v>
      </c>
      <c r="C3" s="7" t="s">
        <v>27</v>
      </c>
      <c r="D3" s="7" t="s">
        <v>28</v>
      </c>
      <c r="E3" s="7" t="s">
        <v>29</v>
      </c>
      <c r="F3" s="7" t="s">
        <v>33</v>
      </c>
      <c r="G3" s="7" t="s">
        <v>34</v>
      </c>
      <c r="H3" s="7" t="s">
        <v>35</v>
      </c>
      <c r="I3" s="7" t="s">
        <v>36</v>
      </c>
      <c r="J3" s="7" t="s">
        <v>37</v>
      </c>
      <c r="K3" s="7" t="s">
        <v>38</v>
      </c>
      <c r="L3" s="7" t="s">
        <v>39</v>
      </c>
      <c r="M3" s="7" t="s">
        <v>40</v>
      </c>
      <c r="N3" s="4" t="s">
        <v>48</v>
      </c>
    </row>
    <row r="4" spans="1:14" x14ac:dyDescent="0.3">
      <c r="A4" s="13" t="s">
        <v>1</v>
      </c>
      <c r="B4" s="16">
        <v>59506340.509999976</v>
      </c>
      <c r="C4" s="3">
        <v>41068862.69000002</v>
      </c>
      <c r="D4" s="3">
        <v>36606676.850000009</v>
      </c>
      <c r="E4" s="3">
        <v>59122310.889999963</v>
      </c>
      <c r="F4" s="3">
        <v>75413369.739999965</v>
      </c>
      <c r="G4" s="3">
        <v>66572502.75000003</v>
      </c>
      <c r="H4" s="3">
        <v>63700537.529999986</v>
      </c>
      <c r="I4" s="3">
        <v>69560197.730000004</v>
      </c>
      <c r="J4" s="3">
        <v>64154583.469999999</v>
      </c>
      <c r="K4" s="3">
        <v>87082451.290000007</v>
      </c>
      <c r="L4" s="3">
        <v>71155548.76000002</v>
      </c>
      <c r="M4" s="3">
        <v>110723818.8500001</v>
      </c>
      <c r="N4" s="3">
        <v>804667201.06000006</v>
      </c>
    </row>
    <row r="5" spans="1:14" x14ac:dyDescent="0.3">
      <c r="A5" s="2" t="s">
        <v>2</v>
      </c>
      <c r="B5" s="16">
        <v>3346907.9799999995</v>
      </c>
      <c r="C5" s="3">
        <v>2964929.75</v>
      </c>
      <c r="D5" s="3">
        <v>1837855.7499999995</v>
      </c>
      <c r="E5" s="3">
        <v>3272034.4099999983</v>
      </c>
      <c r="F5" s="3">
        <v>5924694.7499999991</v>
      </c>
      <c r="G5" s="3">
        <v>8269832.9499999974</v>
      </c>
      <c r="H5" s="3">
        <v>8163855.5399999991</v>
      </c>
      <c r="I5" s="3">
        <v>4388590.1099999994</v>
      </c>
      <c r="J5" s="3">
        <v>3437011.8600000003</v>
      </c>
      <c r="K5" s="3">
        <v>4710568.6899999995</v>
      </c>
      <c r="L5" s="3">
        <v>4695367.1500000004</v>
      </c>
      <c r="M5" s="3">
        <v>3833470.4000000018</v>
      </c>
      <c r="N5" s="3">
        <v>54845119.339999989</v>
      </c>
    </row>
    <row r="6" spans="1:14" x14ac:dyDescent="0.3">
      <c r="A6" s="2" t="s">
        <v>3</v>
      </c>
      <c r="B6" s="16">
        <v>5733947.9500000002</v>
      </c>
      <c r="C6" s="3">
        <v>6242596.1500000004</v>
      </c>
      <c r="D6" s="3">
        <v>7426329.8499999996</v>
      </c>
      <c r="E6" s="3">
        <v>7004512.9400000004</v>
      </c>
      <c r="F6" s="3">
        <v>0</v>
      </c>
      <c r="G6" s="3">
        <v>837095.96</v>
      </c>
      <c r="H6" s="3">
        <v>477266.66</v>
      </c>
      <c r="I6" s="3">
        <v>10792</v>
      </c>
      <c r="J6" s="3">
        <v>10521390.17</v>
      </c>
      <c r="K6" s="3">
        <v>3425193.63</v>
      </c>
      <c r="L6" s="3">
        <v>8284314.5800000001</v>
      </c>
      <c r="M6" s="3">
        <v>7878475.3899999997</v>
      </c>
      <c r="N6" s="3">
        <v>57841915.280000009</v>
      </c>
    </row>
    <row r="7" spans="1:14" x14ac:dyDescent="0.3">
      <c r="A7" s="2" t="s">
        <v>4</v>
      </c>
      <c r="B7" s="16">
        <v>14925907.42</v>
      </c>
      <c r="C7" s="3">
        <v>17820431.759999998</v>
      </c>
      <c r="D7" s="3"/>
      <c r="E7" s="3"/>
      <c r="F7" s="3">
        <v>14640742.77</v>
      </c>
      <c r="G7" s="3">
        <v>21891034.149999999</v>
      </c>
      <c r="H7" s="3"/>
      <c r="I7" s="3">
        <v>2273039.23</v>
      </c>
      <c r="J7" s="3"/>
      <c r="K7" s="3">
        <v>13691917.380000001</v>
      </c>
      <c r="L7" s="3">
        <v>2272940.84</v>
      </c>
      <c r="M7" s="3">
        <v>14969963.620000001</v>
      </c>
      <c r="N7" s="3">
        <v>102485977.17</v>
      </c>
    </row>
    <row r="8" spans="1:14" x14ac:dyDescent="0.3">
      <c r="A8" s="2" t="s">
        <v>5</v>
      </c>
      <c r="B8" s="16">
        <v>23378943.219999999</v>
      </c>
      <c r="C8" s="3">
        <v>10173060.43</v>
      </c>
      <c r="D8" s="3">
        <v>21821169.469999999</v>
      </c>
      <c r="E8" s="3">
        <v>12810621.1</v>
      </c>
      <c r="F8" s="3">
        <v>25118067.149999999</v>
      </c>
      <c r="G8" s="3">
        <v>17424114.829999998</v>
      </c>
      <c r="H8" s="3">
        <v>24920685.449999999</v>
      </c>
      <c r="I8" s="3">
        <v>23336594.77</v>
      </c>
      <c r="J8" s="3">
        <v>21303195.550000001</v>
      </c>
      <c r="K8" s="3">
        <v>29469879.079999998</v>
      </c>
      <c r="L8" s="3">
        <v>17361301.030000001</v>
      </c>
      <c r="M8" s="3">
        <v>17510431.350000001</v>
      </c>
      <c r="N8" s="3">
        <v>244628063.43000001</v>
      </c>
    </row>
    <row r="9" spans="1:14" x14ac:dyDescent="0.3">
      <c r="A9" s="2" t="s">
        <v>6</v>
      </c>
      <c r="B9" s="16"/>
      <c r="C9" s="3"/>
      <c r="D9" s="3"/>
      <c r="E9" s="3"/>
      <c r="F9" s="3"/>
      <c r="G9" s="3"/>
      <c r="H9" s="3"/>
      <c r="I9" s="3"/>
      <c r="J9" s="3"/>
      <c r="K9" s="3">
        <v>94633.2</v>
      </c>
      <c r="L9" s="3"/>
      <c r="M9" s="3"/>
      <c r="N9" s="3">
        <v>94633.2</v>
      </c>
    </row>
    <row r="10" spans="1:14" x14ac:dyDescent="0.3">
      <c r="A10" s="2" t="s">
        <v>7</v>
      </c>
      <c r="B10" s="16">
        <v>7652348.1600000001</v>
      </c>
      <c r="C10" s="3">
        <v>3005743.01</v>
      </c>
      <c r="D10" s="3">
        <v>6294731.4100000001</v>
      </c>
      <c r="E10" s="3">
        <v>3223176.71</v>
      </c>
      <c r="F10" s="3">
        <v>3829706.8200000003</v>
      </c>
      <c r="G10" s="3">
        <v>1470025.5</v>
      </c>
      <c r="H10" s="3">
        <v>3980571.49</v>
      </c>
      <c r="I10" s="3">
        <v>4105820.04</v>
      </c>
      <c r="J10" s="3">
        <v>3489763.02</v>
      </c>
      <c r="K10" s="3">
        <v>3747563.4799999995</v>
      </c>
      <c r="L10" s="3">
        <v>5523651.0700000003</v>
      </c>
      <c r="M10" s="3">
        <v>3978347.27</v>
      </c>
      <c r="N10" s="3">
        <v>50301447.980000004</v>
      </c>
    </row>
    <row r="11" spans="1:14" x14ac:dyDescent="0.3">
      <c r="A11" s="2" t="s">
        <v>8</v>
      </c>
      <c r="B11" s="16">
        <v>4464886.59</v>
      </c>
      <c r="C11" s="3">
        <v>9790958.6600000001</v>
      </c>
      <c r="D11" s="3">
        <v>625104.43999999994</v>
      </c>
      <c r="E11" s="3">
        <v>2407448.4700000002</v>
      </c>
      <c r="F11" s="3">
        <v>548513.5</v>
      </c>
      <c r="G11" s="3">
        <v>2576482.9499999997</v>
      </c>
      <c r="H11" s="3">
        <v>4276.51</v>
      </c>
      <c r="I11" s="3">
        <v>1833413.47</v>
      </c>
      <c r="J11" s="3">
        <v>1503215.99</v>
      </c>
      <c r="K11" s="3">
        <v>506519.38999999996</v>
      </c>
      <c r="L11" s="3">
        <v>4046884.82</v>
      </c>
      <c r="M11" s="3">
        <v>2358623.8199999998</v>
      </c>
      <c r="N11" s="3">
        <v>30666328.609999999</v>
      </c>
    </row>
    <row r="12" spans="1:14" x14ac:dyDescent="0.3">
      <c r="A12" s="2" t="s">
        <v>9</v>
      </c>
      <c r="B12" s="16">
        <v>94634929.899999976</v>
      </c>
      <c r="C12" s="3">
        <v>69089754.88000004</v>
      </c>
      <c r="D12" s="3">
        <v>84716851.279999956</v>
      </c>
      <c r="E12" s="3">
        <v>102749629.91999993</v>
      </c>
      <c r="F12" s="3">
        <v>83272275.049999923</v>
      </c>
      <c r="G12" s="3">
        <v>83726010.499999985</v>
      </c>
      <c r="H12" s="3">
        <v>78904702.430000037</v>
      </c>
      <c r="I12" s="3">
        <v>97006608.659999937</v>
      </c>
      <c r="J12" s="3">
        <v>71461561.590000108</v>
      </c>
      <c r="K12" s="3">
        <v>102187304.45000005</v>
      </c>
      <c r="L12" s="3">
        <v>92047707.270000055</v>
      </c>
      <c r="M12" s="3">
        <v>78427108.909999937</v>
      </c>
      <c r="N12" s="3">
        <v>1038224444.8400002</v>
      </c>
    </row>
    <row r="13" spans="1:14" x14ac:dyDescent="0.3">
      <c r="A13" s="2" t="s">
        <v>41</v>
      </c>
      <c r="B13" s="16"/>
      <c r="C13" s="3"/>
      <c r="D13" s="3">
        <v>238970.17</v>
      </c>
      <c r="E13" s="3"/>
      <c r="F13" s="3"/>
      <c r="G13" s="3">
        <v>1526872</v>
      </c>
      <c r="H13" s="3">
        <v>1971477.37</v>
      </c>
      <c r="I13" s="3"/>
      <c r="J13" s="3"/>
      <c r="K13" s="3"/>
      <c r="L13" s="3"/>
      <c r="M13" s="3"/>
      <c r="N13" s="3">
        <v>3737319.54</v>
      </c>
    </row>
    <row r="14" spans="1:14" x14ac:dyDescent="0.3">
      <c r="A14" s="2" t="s">
        <v>10</v>
      </c>
      <c r="B14" s="16">
        <v>4676803.09</v>
      </c>
      <c r="C14" s="3"/>
      <c r="D14" s="3">
        <v>1749523.31</v>
      </c>
      <c r="E14" s="3">
        <v>6687802.9900000002</v>
      </c>
      <c r="F14" s="3">
        <v>3230641.27</v>
      </c>
      <c r="G14" s="3">
        <v>2936299.29</v>
      </c>
      <c r="H14" s="3">
        <v>2809857.41</v>
      </c>
      <c r="I14" s="3">
        <v>2054092.88</v>
      </c>
      <c r="J14" s="3">
        <v>5886584.1399999997</v>
      </c>
      <c r="K14" s="3"/>
      <c r="L14" s="3">
        <v>5274568.4000000004</v>
      </c>
      <c r="M14" s="3">
        <v>1656749.23</v>
      </c>
      <c r="N14" s="3">
        <v>36962922.009999998</v>
      </c>
    </row>
    <row r="15" spans="1:14" x14ac:dyDescent="0.3">
      <c r="A15" s="12" t="s">
        <v>11</v>
      </c>
      <c r="B15" s="16">
        <v>5372175.7499999991</v>
      </c>
      <c r="C15" s="3">
        <v>10104877.310000001</v>
      </c>
      <c r="D15" s="3">
        <v>25775494.52</v>
      </c>
      <c r="E15" s="3">
        <v>4918129.0600000005</v>
      </c>
      <c r="F15" s="3">
        <v>69627166.049999997</v>
      </c>
      <c r="G15" s="3">
        <v>18178316.950000003</v>
      </c>
      <c r="H15" s="3">
        <v>4915629.42</v>
      </c>
      <c r="I15" s="3">
        <v>12246510.640000001</v>
      </c>
      <c r="J15" s="3">
        <v>24391460.800000004</v>
      </c>
      <c r="K15" s="3">
        <v>21444952.519999996</v>
      </c>
      <c r="L15" s="3">
        <v>34120350.560000002</v>
      </c>
      <c r="M15" s="3">
        <v>6536139.2700000005</v>
      </c>
      <c r="N15" s="3">
        <v>237631202.84999999</v>
      </c>
    </row>
    <row r="16" spans="1:14" x14ac:dyDescent="0.3">
      <c r="A16" s="2" t="s">
        <v>12</v>
      </c>
      <c r="B16" s="16">
        <v>15220516.259999996</v>
      </c>
      <c r="C16" s="3">
        <v>35360887.61999999</v>
      </c>
      <c r="D16" s="3">
        <v>29109773.669999994</v>
      </c>
      <c r="E16" s="3">
        <v>46047776.270000003</v>
      </c>
      <c r="F16" s="3">
        <v>29786808.95000001</v>
      </c>
      <c r="G16" s="3">
        <v>12484357.92</v>
      </c>
      <c r="H16" s="3">
        <v>11070649.920000007</v>
      </c>
      <c r="I16" s="3">
        <v>11314901.219999997</v>
      </c>
      <c r="J16" s="3">
        <v>12720431.000000002</v>
      </c>
      <c r="K16" s="3">
        <v>25747509.520000011</v>
      </c>
      <c r="L16" s="3">
        <v>16041826.74</v>
      </c>
      <c r="M16" s="3">
        <v>20478281.919999994</v>
      </c>
      <c r="N16" s="3">
        <v>265383721.01000002</v>
      </c>
    </row>
    <row r="17" spans="1:14" x14ac:dyDescent="0.3">
      <c r="A17" s="2" t="s">
        <v>32</v>
      </c>
      <c r="B17" s="16">
        <v>22712.62</v>
      </c>
      <c r="C17" s="3">
        <v>36070.950000000004</v>
      </c>
      <c r="D17" s="3">
        <v>41196.01</v>
      </c>
      <c r="E17" s="3">
        <v>20627.919999999998</v>
      </c>
      <c r="F17" s="3">
        <v>8480.8700000000008</v>
      </c>
      <c r="G17" s="3">
        <v>49654.729999999996</v>
      </c>
      <c r="H17" s="3"/>
      <c r="I17" s="3">
        <v>5444.48</v>
      </c>
      <c r="J17" s="3">
        <v>20606.8</v>
      </c>
      <c r="K17" s="3">
        <v>52336.77</v>
      </c>
      <c r="L17" s="3">
        <v>22293.79</v>
      </c>
      <c r="M17" s="3">
        <v>32791.47</v>
      </c>
      <c r="N17" s="3">
        <v>312216.41000000003</v>
      </c>
    </row>
    <row r="18" spans="1:14" x14ac:dyDescent="0.3">
      <c r="A18" s="2" t="s">
        <v>13</v>
      </c>
      <c r="B18" s="16">
        <v>32673907.680000003</v>
      </c>
      <c r="C18" s="3">
        <v>48034994.260000005</v>
      </c>
      <c r="D18" s="3">
        <v>29480637.330000009</v>
      </c>
      <c r="E18" s="3">
        <v>41620534.949999981</v>
      </c>
      <c r="F18" s="3">
        <v>73200718.219999954</v>
      </c>
      <c r="G18" s="3">
        <v>70626645.559999883</v>
      </c>
      <c r="H18" s="3">
        <v>76186104.920000061</v>
      </c>
      <c r="I18" s="3">
        <v>44682567.809999995</v>
      </c>
      <c r="J18" s="3">
        <v>52203555.079999976</v>
      </c>
      <c r="K18" s="3">
        <v>58957508.429999955</v>
      </c>
      <c r="L18" s="3">
        <v>53954554.850000016</v>
      </c>
      <c r="M18" s="3">
        <v>76804605.780000001</v>
      </c>
      <c r="N18" s="3">
        <v>658426334.86999977</v>
      </c>
    </row>
    <row r="19" spans="1:14" x14ac:dyDescent="0.3">
      <c r="A19" s="2" t="s">
        <v>14</v>
      </c>
      <c r="B19" s="16">
        <v>103935847.56999999</v>
      </c>
      <c r="C19" s="3">
        <v>114873895.48</v>
      </c>
      <c r="D19" s="3">
        <v>143016994.57999998</v>
      </c>
      <c r="E19" s="3">
        <v>154689311.63999999</v>
      </c>
      <c r="F19" s="3">
        <v>170577428.67000002</v>
      </c>
      <c r="G19" s="3">
        <v>173856452.31</v>
      </c>
      <c r="H19" s="3">
        <v>164954338.87999997</v>
      </c>
      <c r="I19" s="3">
        <v>278419623.21999997</v>
      </c>
      <c r="J19" s="3">
        <v>195875843.98999995</v>
      </c>
      <c r="K19" s="3">
        <v>194789357.69999993</v>
      </c>
      <c r="L19" s="3">
        <v>164964519.17000002</v>
      </c>
      <c r="M19" s="3">
        <v>117067980.55000001</v>
      </c>
      <c r="N19" s="3">
        <v>1977021593.76</v>
      </c>
    </row>
    <row r="20" spans="1:14" x14ac:dyDescent="0.3">
      <c r="A20" s="2" t="s">
        <v>42</v>
      </c>
      <c r="B20" s="16"/>
      <c r="C20" s="3"/>
      <c r="D20" s="3">
        <v>119630.09</v>
      </c>
      <c r="E20" s="3"/>
      <c r="F20" s="3"/>
      <c r="G20" s="3"/>
      <c r="H20" s="3"/>
      <c r="I20" s="3"/>
      <c r="J20" s="3"/>
      <c r="K20" s="3"/>
      <c r="L20" s="3"/>
      <c r="M20" s="3"/>
      <c r="N20" s="3">
        <v>119630.09</v>
      </c>
    </row>
    <row r="21" spans="1:14" x14ac:dyDescent="0.3">
      <c r="A21" s="2" t="s">
        <v>43</v>
      </c>
      <c r="B21" s="16"/>
      <c r="C21" s="3"/>
      <c r="D21" s="3"/>
      <c r="E21" s="3">
        <v>100134.95</v>
      </c>
      <c r="F21" s="3"/>
      <c r="G21" s="3"/>
      <c r="H21" s="3"/>
      <c r="I21" s="3"/>
      <c r="J21" s="3"/>
      <c r="K21" s="3"/>
      <c r="L21" s="3"/>
      <c r="M21" s="3"/>
      <c r="N21" s="3">
        <v>100134.95</v>
      </c>
    </row>
    <row r="22" spans="1:14" x14ac:dyDescent="0.3">
      <c r="A22" s="2" t="s">
        <v>44</v>
      </c>
      <c r="B22" s="16"/>
      <c r="C22" s="3"/>
      <c r="D22" s="3"/>
      <c r="E22" s="3"/>
      <c r="F22" s="3"/>
      <c r="G22" s="3">
        <v>20889.509999999998</v>
      </c>
      <c r="H22" s="3"/>
      <c r="I22" s="3"/>
      <c r="J22" s="3"/>
      <c r="K22" s="3"/>
      <c r="L22" s="3"/>
      <c r="M22" s="3"/>
      <c r="N22" s="3">
        <v>20889.509999999998</v>
      </c>
    </row>
    <row r="23" spans="1:14" x14ac:dyDescent="0.3">
      <c r="A23" s="2" t="s">
        <v>15</v>
      </c>
      <c r="B23" s="16">
        <v>924407.02999999991</v>
      </c>
      <c r="C23" s="3">
        <v>4416837.49</v>
      </c>
      <c r="D23" s="3">
        <v>4902286.92</v>
      </c>
      <c r="E23" s="3">
        <v>9022043.2599999998</v>
      </c>
      <c r="F23" s="3">
        <v>1902241.1099999999</v>
      </c>
      <c r="G23" s="3">
        <v>10890331.370000001</v>
      </c>
      <c r="H23" s="3">
        <v>10821948.73</v>
      </c>
      <c r="I23" s="3">
        <v>6499581.7200000007</v>
      </c>
      <c r="J23" s="3">
        <v>12973152.41</v>
      </c>
      <c r="K23" s="3">
        <v>5359520</v>
      </c>
      <c r="L23" s="3">
        <v>6348035.8200000003</v>
      </c>
      <c r="M23" s="3">
        <v>6656860.3499999996</v>
      </c>
      <c r="N23" s="3">
        <v>80717246.210000008</v>
      </c>
    </row>
    <row r="24" spans="1:14" x14ac:dyDescent="0.3">
      <c r="A24" s="2" t="s">
        <v>16</v>
      </c>
      <c r="B24" s="16">
        <v>127130179.50000012</v>
      </c>
      <c r="C24" s="3">
        <v>135557031.97999999</v>
      </c>
      <c r="D24" s="3">
        <v>198021326.22000012</v>
      </c>
      <c r="E24" s="3">
        <v>121348011.07000001</v>
      </c>
      <c r="F24" s="3">
        <v>182805925.63000017</v>
      </c>
      <c r="G24" s="3">
        <v>135567514.26000005</v>
      </c>
      <c r="H24" s="3">
        <v>175109109.4499999</v>
      </c>
      <c r="I24" s="3">
        <v>140371663.00000015</v>
      </c>
      <c r="J24" s="3">
        <v>151131701.44999984</v>
      </c>
      <c r="K24" s="3">
        <v>187329261.04999968</v>
      </c>
      <c r="L24" s="3">
        <v>121703123.70999999</v>
      </c>
      <c r="M24" s="3">
        <v>128221066.92000005</v>
      </c>
      <c r="N24" s="3">
        <v>1804295914.24</v>
      </c>
    </row>
    <row r="25" spans="1:14" x14ac:dyDescent="0.3">
      <c r="A25" s="2" t="s">
        <v>17</v>
      </c>
      <c r="B25" s="16">
        <v>32647894.250000004</v>
      </c>
      <c r="C25" s="3">
        <v>36590411.539999992</v>
      </c>
      <c r="D25" s="3">
        <v>17545313.109999999</v>
      </c>
      <c r="E25" s="3">
        <v>19595198.290000003</v>
      </c>
      <c r="F25" s="3">
        <v>12750510.560000001</v>
      </c>
      <c r="G25" s="3">
        <v>36647488.740000002</v>
      </c>
      <c r="H25" s="3">
        <v>40478053.369999997</v>
      </c>
      <c r="I25" s="3">
        <v>76998374.089999989</v>
      </c>
      <c r="J25" s="3">
        <v>69935315.950000003</v>
      </c>
      <c r="K25" s="3">
        <v>54123189.640000001</v>
      </c>
      <c r="L25" s="3">
        <v>20621765.379999999</v>
      </c>
      <c r="M25" s="3">
        <v>20174493.760000002</v>
      </c>
      <c r="N25" s="3">
        <v>438108008.67999995</v>
      </c>
    </row>
    <row r="26" spans="1:14" x14ac:dyDescent="0.3">
      <c r="A26" s="2" t="s">
        <v>45</v>
      </c>
      <c r="B26" s="16"/>
      <c r="C26" s="3">
        <v>2000</v>
      </c>
      <c r="D26" s="3"/>
      <c r="E26" s="3">
        <v>83433.69</v>
      </c>
      <c r="F26" s="3"/>
      <c r="G26" s="3"/>
      <c r="H26" s="3"/>
      <c r="I26" s="3"/>
      <c r="J26" s="3"/>
      <c r="K26" s="3"/>
      <c r="L26" s="3"/>
      <c r="M26" s="3"/>
      <c r="N26" s="3">
        <v>85433.69</v>
      </c>
    </row>
    <row r="27" spans="1:14" x14ac:dyDescent="0.3">
      <c r="A27" s="2" t="s">
        <v>18</v>
      </c>
      <c r="B27" s="16"/>
      <c r="C27" s="3">
        <v>47803.55</v>
      </c>
      <c r="D27" s="3">
        <v>32047</v>
      </c>
      <c r="E27" s="3">
        <v>6910584.7400000002</v>
      </c>
      <c r="F27" s="3">
        <v>290699.52999999997</v>
      </c>
      <c r="G27" s="3">
        <v>4381318.6500000004</v>
      </c>
      <c r="H27" s="3">
        <v>813528.8899999999</v>
      </c>
      <c r="I27" s="3">
        <v>1572167.06</v>
      </c>
      <c r="J27" s="3"/>
      <c r="K27" s="3">
        <v>26125.07</v>
      </c>
      <c r="L27" s="3">
        <v>0</v>
      </c>
      <c r="M27" s="3">
        <v>36095752.859999999</v>
      </c>
      <c r="N27" s="3">
        <v>50170027.350000001</v>
      </c>
    </row>
    <row r="28" spans="1:14" x14ac:dyDescent="0.3">
      <c r="A28" s="2" t="s">
        <v>19</v>
      </c>
      <c r="B28" s="16">
        <v>352246319.60000002</v>
      </c>
      <c r="C28" s="3">
        <v>389627716.94999999</v>
      </c>
      <c r="D28" s="3">
        <v>320113005.48999995</v>
      </c>
      <c r="E28" s="3">
        <v>462904965.66999996</v>
      </c>
      <c r="F28" s="3">
        <v>454772029.39000005</v>
      </c>
      <c r="G28" s="3">
        <v>566215522.75000012</v>
      </c>
      <c r="H28" s="3">
        <v>458554400.5200001</v>
      </c>
      <c r="I28" s="3">
        <v>391222066.07000005</v>
      </c>
      <c r="J28" s="3">
        <v>434866370.09000003</v>
      </c>
      <c r="K28" s="3">
        <v>511342629.55999988</v>
      </c>
      <c r="L28" s="3">
        <v>334238679.81999999</v>
      </c>
      <c r="M28" s="3">
        <v>232814265.88999996</v>
      </c>
      <c r="N28" s="3">
        <v>4908917971.8000002</v>
      </c>
    </row>
    <row r="29" spans="1:14" x14ac:dyDescent="0.3">
      <c r="A29" s="2" t="s">
        <v>20</v>
      </c>
      <c r="B29" s="16">
        <v>1578903797.9000008</v>
      </c>
      <c r="C29" s="3">
        <v>1449974736.6699908</v>
      </c>
      <c r="D29" s="3">
        <v>1812165923.9900086</v>
      </c>
      <c r="E29" s="3">
        <v>1620738736.0599995</v>
      </c>
      <c r="F29" s="3">
        <v>1919108152.6799886</v>
      </c>
      <c r="G29" s="3">
        <v>1927052856.7899878</v>
      </c>
      <c r="H29" s="3">
        <v>1982682496.2899938</v>
      </c>
      <c r="I29" s="3">
        <v>2292426032.2400126</v>
      </c>
      <c r="J29" s="3">
        <v>2029292117.0299938</v>
      </c>
      <c r="K29" s="3">
        <v>2315553338.8200045</v>
      </c>
      <c r="L29" s="3">
        <v>2395019496.9700003</v>
      </c>
      <c r="M29" s="3">
        <v>2134725922.5100102</v>
      </c>
      <c r="N29" s="3">
        <v>23457643607.949993</v>
      </c>
    </row>
    <row r="30" spans="1:14" x14ac:dyDescent="0.3">
      <c r="A30" s="2" t="s">
        <v>21</v>
      </c>
      <c r="B30" s="16">
        <v>107421735.11</v>
      </c>
      <c r="C30" s="3">
        <v>125840955.44000004</v>
      </c>
      <c r="D30" s="3">
        <v>175676899.08999977</v>
      </c>
      <c r="E30" s="3">
        <v>135203740.40000004</v>
      </c>
      <c r="F30" s="3">
        <v>180069820.90000013</v>
      </c>
      <c r="G30" s="3">
        <v>153124956.06</v>
      </c>
      <c r="H30" s="3">
        <v>117016018.64999981</v>
      </c>
      <c r="I30" s="3">
        <v>125131463.45999998</v>
      </c>
      <c r="J30" s="3">
        <v>110619384.31999996</v>
      </c>
      <c r="K30" s="3">
        <v>153017423.71000025</v>
      </c>
      <c r="L30" s="3">
        <v>138279090.17000008</v>
      </c>
      <c r="M30" s="3">
        <v>153992170.58000001</v>
      </c>
      <c r="N30" s="3">
        <v>1675393657.8900001</v>
      </c>
    </row>
    <row r="31" spans="1:14" x14ac:dyDescent="0.3">
      <c r="A31" s="2" t="s">
        <v>22</v>
      </c>
      <c r="B31" s="16">
        <v>192671887.53999999</v>
      </c>
      <c r="C31" s="3">
        <v>235744013.13</v>
      </c>
      <c r="D31" s="3">
        <v>306494270.44999999</v>
      </c>
      <c r="E31" s="3">
        <v>295503603.81</v>
      </c>
      <c r="F31" s="3">
        <v>264782744.21000001</v>
      </c>
      <c r="G31" s="3">
        <v>228630236.51000002</v>
      </c>
      <c r="H31" s="3">
        <v>199890856.94000003</v>
      </c>
      <c r="I31" s="3">
        <v>312585240.41999996</v>
      </c>
      <c r="J31" s="3">
        <v>121439847.70000002</v>
      </c>
      <c r="K31" s="3">
        <v>325404691.44</v>
      </c>
      <c r="L31" s="3">
        <v>242231869.06000003</v>
      </c>
      <c r="M31" s="3">
        <v>357070796.52999997</v>
      </c>
      <c r="N31" s="3">
        <v>3082450057.7399998</v>
      </c>
    </row>
    <row r="32" spans="1:14" x14ac:dyDescent="0.3">
      <c r="A32" s="2" t="s">
        <v>23</v>
      </c>
      <c r="B32" s="16">
        <v>6545441.5300000003</v>
      </c>
      <c r="C32" s="3">
        <v>13979414.890000001</v>
      </c>
      <c r="D32" s="3">
        <v>21594276.09</v>
      </c>
      <c r="E32" s="3">
        <v>767474.37</v>
      </c>
      <c r="F32" s="3">
        <v>6240939.6500000004</v>
      </c>
      <c r="G32" s="3">
        <v>7425073.4900000002</v>
      </c>
      <c r="H32" s="3">
        <v>15045993.1</v>
      </c>
      <c r="I32" s="3">
        <v>7856488</v>
      </c>
      <c r="J32" s="3">
        <v>6553290.3600000003</v>
      </c>
      <c r="K32" s="3">
        <v>16460948.18</v>
      </c>
      <c r="L32" s="3">
        <v>25900264.68</v>
      </c>
      <c r="M32" s="3"/>
      <c r="N32" s="3">
        <v>128369604.34</v>
      </c>
    </row>
    <row r="33" spans="1:14" x14ac:dyDescent="0.3">
      <c r="A33" s="2" t="s">
        <v>24</v>
      </c>
      <c r="B33" s="16">
        <v>1295837579.4200032</v>
      </c>
      <c r="C33" s="3">
        <v>1147519933.1099968</v>
      </c>
      <c r="D33" s="3">
        <v>1220595060.2300093</v>
      </c>
      <c r="E33" s="3">
        <v>990850363.67000234</v>
      </c>
      <c r="F33" s="3">
        <v>1084444189.5800047</v>
      </c>
      <c r="G33" s="3">
        <v>1121593942.4099941</v>
      </c>
      <c r="H33" s="3">
        <v>995100771.79999924</v>
      </c>
      <c r="I33" s="3">
        <v>1237574254.3299849</v>
      </c>
      <c r="J33" s="3">
        <v>1003535216.1400064</v>
      </c>
      <c r="K33" s="3">
        <v>1189431762.7300096</v>
      </c>
      <c r="L33" s="3">
        <v>334874978.75000048</v>
      </c>
      <c r="M33" s="3">
        <v>854397621.03999865</v>
      </c>
      <c r="N33" s="3">
        <v>12475755673.210009</v>
      </c>
    </row>
    <row r="34" spans="1:14" ht="15" thickBot="1" x14ac:dyDescent="0.35">
      <c r="A34" s="2" t="s">
        <v>25</v>
      </c>
      <c r="B34" s="16">
        <v>19653437.359999999</v>
      </c>
      <c r="C34" s="3">
        <v>22732290.98</v>
      </c>
      <c r="D34" s="3">
        <v>34521140.899999999</v>
      </c>
      <c r="E34" s="3">
        <v>16964934.950000003</v>
      </c>
      <c r="F34" s="3">
        <v>38292477.43</v>
      </c>
      <c r="G34" s="3">
        <v>33603162.360000007</v>
      </c>
      <c r="H34" s="3">
        <v>31534637.839999996</v>
      </c>
      <c r="I34" s="3">
        <v>28709493.120000001</v>
      </c>
      <c r="J34" s="3">
        <v>21944799.460000005</v>
      </c>
      <c r="K34" s="3">
        <v>44150502.270000003</v>
      </c>
      <c r="L34" s="3">
        <v>39065864.820000008</v>
      </c>
      <c r="M34" s="3">
        <v>22846561.869999997</v>
      </c>
      <c r="N34" s="3">
        <v>354019303.36000001</v>
      </c>
    </row>
    <row r="35" spans="1:14" ht="15" thickBot="1" x14ac:dyDescent="0.35">
      <c r="A35" s="22" t="s">
        <v>0</v>
      </c>
      <c r="B35" s="5">
        <v>4089528853.9400048</v>
      </c>
      <c r="C35" s="5">
        <v>3930600208.6799874</v>
      </c>
      <c r="D35" s="5">
        <v>4500522488.2200174</v>
      </c>
      <c r="E35" s="5">
        <v>4124567142.2000012</v>
      </c>
      <c r="F35" s="5">
        <v>4700638344.4799938</v>
      </c>
      <c r="G35" s="5">
        <v>4707578991.2499819</v>
      </c>
      <c r="H35" s="5">
        <v>4469107769.109993</v>
      </c>
      <c r="I35" s="5">
        <v>5172185019.7699976</v>
      </c>
      <c r="J35" s="5">
        <v>4429260398.3699999</v>
      </c>
      <c r="K35" s="5">
        <v>5348107088.0000134</v>
      </c>
      <c r="L35" s="5">
        <v>4138048998.210001</v>
      </c>
      <c r="M35" s="5">
        <v>4409252300.1400089</v>
      </c>
      <c r="N35" s="5">
        <v>54019397602.369995</v>
      </c>
    </row>
    <row r="39" spans="1:14" ht="15" thickBot="1" x14ac:dyDescent="0.35">
      <c r="A39" s="8" t="s">
        <v>31</v>
      </c>
      <c r="B39" s="9"/>
      <c r="C39" s="9"/>
      <c r="D39" s="9"/>
      <c r="E39" s="9"/>
      <c r="F39" s="14"/>
      <c r="G39" s="14"/>
      <c r="H39" s="14"/>
      <c r="I39" s="14"/>
      <c r="J39" s="14"/>
      <c r="K39" s="14"/>
      <c r="L39" s="14"/>
      <c r="M39" s="14"/>
    </row>
    <row r="40" spans="1:14" ht="15" thickBot="1" x14ac:dyDescent="0.35">
      <c r="A40" s="4" t="s">
        <v>49</v>
      </c>
      <c r="B40" s="6" t="s">
        <v>26</v>
      </c>
      <c r="C40" s="7" t="s">
        <v>27</v>
      </c>
      <c r="D40" s="7" t="s">
        <v>28</v>
      </c>
      <c r="E40" s="7" t="s">
        <v>29</v>
      </c>
      <c r="F40" s="7" t="s">
        <v>33</v>
      </c>
      <c r="G40" s="7" t="s">
        <v>34</v>
      </c>
      <c r="H40" s="7" t="s">
        <v>35</v>
      </c>
      <c r="I40" s="7" t="s">
        <v>36</v>
      </c>
      <c r="J40" s="7" t="s">
        <v>37</v>
      </c>
      <c r="K40" s="7" t="s">
        <v>38</v>
      </c>
      <c r="L40" s="7" t="s">
        <v>39</v>
      </c>
      <c r="M40" s="7" t="s">
        <v>40</v>
      </c>
    </row>
    <row r="41" spans="1:14" x14ac:dyDescent="0.3">
      <c r="A41" s="13" t="s">
        <v>1</v>
      </c>
      <c r="B41" s="16"/>
      <c r="C41" s="10">
        <f>C4/B4-1</f>
        <v>-0.30984055920732612</v>
      </c>
      <c r="D41" s="10">
        <f>D4/C4-1</f>
        <v>-0.10865131264242489</v>
      </c>
      <c r="E41" s="10">
        <f>E4/D4-1</f>
        <v>0.61506905235512921</v>
      </c>
      <c r="F41" s="10">
        <f>F4/E4-1</f>
        <v>0.27554841150086862</v>
      </c>
      <c r="G41" s="10">
        <f>G4/F4-1</f>
        <v>-0.11723209054946471</v>
      </c>
      <c r="H41" s="10">
        <f>H4/G4-1</f>
        <v>-4.3140412352907109E-2</v>
      </c>
      <c r="I41" s="10">
        <f>I4/H4-1</f>
        <v>9.1987609951335036E-2</v>
      </c>
      <c r="J41" s="10">
        <f>J4/I4-1</f>
        <v>-7.771131245172791E-2</v>
      </c>
      <c r="K41" s="10">
        <f>K4/J4-1</f>
        <v>0.35738471953015716</v>
      </c>
      <c r="L41" s="10">
        <f>L4/K4-1</f>
        <v>-0.18289451312022187</v>
      </c>
      <c r="M41" s="10">
        <f>M4/L4-1</f>
        <v>0.55608130046835247</v>
      </c>
    </row>
    <row r="42" spans="1:14" x14ac:dyDescent="0.3">
      <c r="A42" s="2" t="s">
        <v>2</v>
      </c>
      <c r="B42" s="16"/>
      <c r="C42" s="10">
        <f>C5/B5-1</f>
        <v>-0.1141286919994734</v>
      </c>
      <c r="D42" s="10">
        <f>D5/C5-1</f>
        <v>-0.38013514485461264</v>
      </c>
      <c r="E42" s="10">
        <f>E5/D5-1</f>
        <v>0.78035431235558028</v>
      </c>
      <c r="F42" s="10">
        <f>F5/E5-1</f>
        <v>0.8107067370358132</v>
      </c>
      <c r="G42" s="10">
        <f>G5/F5-1</f>
        <v>0.39582430807933155</v>
      </c>
      <c r="H42" s="10">
        <f>H5/G5-1</f>
        <v>-1.2814939629463562E-2</v>
      </c>
      <c r="I42" s="10">
        <f>I5/H5-1</f>
        <v>-0.46243657932242144</v>
      </c>
      <c r="J42" s="10">
        <f>J5/I5-1</f>
        <v>-0.21683005843532721</v>
      </c>
      <c r="K42" s="10">
        <f>K5/J5-1</f>
        <v>0.37054187819997786</v>
      </c>
      <c r="L42" s="10">
        <f>L5/K5-1</f>
        <v>-3.2271135398725947E-3</v>
      </c>
      <c r="M42" s="10">
        <f>M5/L5-1</f>
        <v>-0.18356322785109547</v>
      </c>
    </row>
    <row r="43" spans="1:14" x14ac:dyDescent="0.3">
      <c r="A43" s="2" t="s">
        <v>3</v>
      </c>
      <c r="B43" s="16"/>
      <c r="C43" s="10">
        <f>C6/B6-1</f>
        <v>8.8708199731739823E-2</v>
      </c>
      <c r="D43" s="10">
        <f>D6/C6-1</f>
        <v>0.18962202128036099</v>
      </c>
      <c r="E43" s="10">
        <f>E6/D6-1</f>
        <v>-5.680018508738871E-2</v>
      </c>
      <c r="F43" s="10">
        <f>F6/E6-1</f>
        <v>-1</v>
      </c>
      <c r="G43" s="10" t="e">
        <f>G6/F6-1</f>
        <v>#DIV/0!</v>
      </c>
      <c r="H43" s="10">
        <f>H6/G6-1</f>
        <v>-0.42985430248641987</v>
      </c>
      <c r="I43" s="10">
        <f>I6/H6-1</f>
        <v>-0.97738790302259959</v>
      </c>
      <c r="J43" s="10">
        <f>J6/I6-1</f>
        <v>973.92496015567087</v>
      </c>
      <c r="K43" s="10">
        <f>K6/J6-1</f>
        <v>-0.67445427128381086</v>
      </c>
      <c r="L43" s="10">
        <f>L6/K6-1</f>
        <v>1.4186412433565105</v>
      </c>
      <c r="M43" s="10">
        <f>M6/L6-1</f>
        <v>-4.8988867585953111E-2</v>
      </c>
    </row>
    <row r="44" spans="1:14" x14ac:dyDescent="0.3">
      <c r="A44" s="2" t="s">
        <v>4</v>
      </c>
      <c r="B44" s="16"/>
      <c r="C44" s="10">
        <f>C7/B7-1</f>
        <v>0.19392618877707046</v>
      </c>
      <c r="D44" s="10">
        <f>D7/C7-1</f>
        <v>-1</v>
      </c>
      <c r="E44" s="10" t="e">
        <f>E7/D7-1</f>
        <v>#DIV/0!</v>
      </c>
      <c r="F44" s="10" t="e">
        <f>F7/E7-1</f>
        <v>#DIV/0!</v>
      </c>
      <c r="G44" s="10">
        <f>G7/F7-1</f>
        <v>0.49521335726602622</v>
      </c>
      <c r="H44" s="10">
        <f>H7/G7-1</f>
        <v>-1</v>
      </c>
      <c r="I44" s="10" t="e">
        <f>I7/H7-1</f>
        <v>#DIV/0!</v>
      </c>
      <c r="J44" s="10">
        <f>J7/I7-1</f>
        <v>-1</v>
      </c>
      <c r="K44" s="10" t="e">
        <f>K7/J7-1</f>
        <v>#DIV/0!</v>
      </c>
      <c r="L44" s="10">
        <f>L7/K7-1</f>
        <v>-0.83399397053621427</v>
      </c>
      <c r="M44" s="10">
        <f>M7/L7-1</f>
        <v>5.5861650935006306</v>
      </c>
    </row>
    <row r="45" spans="1:14" x14ac:dyDescent="0.3">
      <c r="A45" s="2" t="s">
        <v>5</v>
      </c>
      <c r="B45" s="16"/>
      <c r="C45" s="10">
        <f>C8/B8-1</f>
        <v>-0.56486226369302939</v>
      </c>
      <c r="D45" s="10">
        <f>D8/C8-1</f>
        <v>1.1449955615765472</v>
      </c>
      <c r="E45" s="10">
        <f>E8/D8-1</f>
        <v>-0.4129269232058258</v>
      </c>
      <c r="F45" s="10">
        <f>F8/E8-1</f>
        <v>0.96072204102578596</v>
      </c>
      <c r="G45" s="10">
        <f>G8/F8-1</f>
        <v>-0.30631147986241447</v>
      </c>
      <c r="H45" s="10">
        <f>H8/G8-1</f>
        <v>0.4302411165870399</v>
      </c>
      <c r="I45" s="10">
        <f>I8/H8-1</f>
        <v>-6.3565293305365311E-2</v>
      </c>
      <c r="J45" s="10">
        <f>J8/I8-1</f>
        <v>-8.7133501697257199E-2</v>
      </c>
      <c r="K45" s="10">
        <f>K8/J8-1</f>
        <v>0.38335485917275913</v>
      </c>
      <c r="L45" s="10">
        <f>L8/K8-1</f>
        <v>-0.41087980093605447</v>
      </c>
      <c r="M45" s="10">
        <f>M8/L8-1</f>
        <v>8.5898124652239449E-3</v>
      </c>
    </row>
    <row r="46" spans="1:14" x14ac:dyDescent="0.3">
      <c r="A46" s="2" t="s">
        <v>6</v>
      </c>
      <c r="B46" s="16"/>
      <c r="C46" s="10" t="e">
        <f>C9/B9-1</f>
        <v>#DIV/0!</v>
      </c>
      <c r="D46" s="10" t="e">
        <f>D9/C9-1</f>
        <v>#DIV/0!</v>
      </c>
      <c r="E46" s="10" t="e">
        <f>E9/D9-1</f>
        <v>#DIV/0!</v>
      </c>
      <c r="F46" s="10" t="e">
        <f>F9/E9-1</f>
        <v>#DIV/0!</v>
      </c>
      <c r="G46" s="10" t="e">
        <f>G9/F9-1</f>
        <v>#DIV/0!</v>
      </c>
      <c r="H46" s="10" t="e">
        <f>H9/G9-1</f>
        <v>#DIV/0!</v>
      </c>
      <c r="I46" s="10" t="e">
        <f>I9/H9-1</f>
        <v>#DIV/0!</v>
      </c>
      <c r="J46" s="10" t="e">
        <f>J9/I9-1</f>
        <v>#DIV/0!</v>
      </c>
      <c r="K46" s="10" t="e">
        <f>K9/J9-1</f>
        <v>#DIV/0!</v>
      </c>
      <c r="L46" s="10">
        <f>L9/K9-1</f>
        <v>-1</v>
      </c>
      <c r="M46" s="10" t="e">
        <f>M9/L9-1</f>
        <v>#DIV/0!</v>
      </c>
    </row>
    <row r="47" spans="1:14" x14ac:dyDescent="0.3">
      <c r="A47" s="2" t="s">
        <v>7</v>
      </c>
      <c r="B47" s="16"/>
      <c r="C47" s="10">
        <f>C10/B10-1</f>
        <v>-0.60721298258337475</v>
      </c>
      <c r="D47" s="10">
        <f>D10/C10-1</f>
        <v>1.0942347329953535</v>
      </c>
      <c r="E47" s="10">
        <f>E10/D10-1</f>
        <v>-0.48795643530086696</v>
      </c>
      <c r="F47" s="10">
        <f>F10/E10-1</f>
        <v>0.1881777403386613</v>
      </c>
      <c r="G47" s="10">
        <f>G10/F10-1</f>
        <v>-0.6161519486757997</v>
      </c>
      <c r="H47" s="10">
        <f>H10/G10-1</f>
        <v>1.7078247894339249</v>
      </c>
      <c r="I47" s="10">
        <f>I10/H10-1</f>
        <v>3.1464966855801801E-2</v>
      </c>
      <c r="J47" s="10">
        <f>J10/I10-1</f>
        <v>-0.15004481784350199</v>
      </c>
      <c r="K47" s="10">
        <f>K10/J10-1</f>
        <v>7.3873342838047362E-2</v>
      </c>
      <c r="L47" s="10">
        <f>L10/K10-1</f>
        <v>0.47393128881702129</v>
      </c>
      <c r="M47" s="10">
        <f>M10/L10-1</f>
        <v>-0.27976129925962179</v>
      </c>
    </row>
    <row r="48" spans="1:14" x14ac:dyDescent="0.3">
      <c r="A48" s="2" t="s">
        <v>8</v>
      </c>
      <c r="B48" s="16"/>
      <c r="C48" s="10">
        <f>C11/B11-1</f>
        <v>1.1928795866682922</v>
      </c>
      <c r="D48" s="10">
        <f>D11/C11-1</f>
        <v>-0.93615493010364725</v>
      </c>
      <c r="E48" s="10">
        <f>E11/D11-1</f>
        <v>2.8512739887113909</v>
      </c>
      <c r="F48" s="10">
        <f>F11/E11-1</f>
        <v>-0.77215981698665392</v>
      </c>
      <c r="G48" s="10">
        <f>G11/F11-1</f>
        <v>3.6972097313922081</v>
      </c>
      <c r="H48" s="10">
        <f>H11/G11-1</f>
        <v>-0.99834017531534602</v>
      </c>
      <c r="I48" s="10">
        <f>I11/H11-1</f>
        <v>427.71721801188352</v>
      </c>
      <c r="J48" s="10">
        <f>J11/I11-1</f>
        <v>-0.18009984403572643</v>
      </c>
      <c r="K48" s="10">
        <f>K11/J11-1</f>
        <v>-0.66304284057010332</v>
      </c>
      <c r="L48" s="10">
        <f>L11/K11-1</f>
        <v>6.9895950676241636</v>
      </c>
      <c r="M48" s="10">
        <f>M11/L11-1</f>
        <v>-0.41717545101765463</v>
      </c>
    </row>
    <row r="49" spans="1:13" x14ac:dyDescent="0.3">
      <c r="A49" s="2" t="s">
        <v>9</v>
      </c>
      <c r="B49" s="16"/>
      <c r="C49" s="10">
        <f>C12/B12-1</f>
        <v>-0.26993389277081237</v>
      </c>
      <c r="D49" s="10">
        <f>D12/C12-1</f>
        <v>0.22618543700353499</v>
      </c>
      <c r="E49" s="10">
        <f>E12/D12-1</f>
        <v>0.21285940598050956</v>
      </c>
      <c r="F49" s="10">
        <f>F12/E12-1</f>
        <v>-0.18956131409100863</v>
      </c>
      <c r="G49" s="10">
        <f>G12/F12-1</f>
        <v>5.4488177454936615E-3</v>
      </c>
      <c r="H49" s="10">
        <f>H12/G12-1</f>
        <v>-5.7584352117194815E-2</v>
      </c>
      <c r="I49" s="10">
        <f>I12/H12-1</f>
        <v>0.22941479623548333</v>
      </c>
      <c r="J49" s="10">
        <f>J12/I12-1</f>
        <v>-0.26333305970455156</v>
      </c>
      <c r="K49" s="10">
        <f>K12/J12-1</f>
        <v>0.42996181690352975</v>
      </c>
      <c r="L49" s="10">
        <f>L12/K12-1</f>
        <v>-9.9225605710749232E-2</v>
      </c>
      <c r="M49" s="10">
        <f>M12/L12-1</f>
        <v>-0.14797324956771962</v>
      </c>
    </row>
    <row r="50" spans="1:13" x14ac:dyDescent="0.3">
      <c r="A50" s="2" t="s">
        <v>41</v>
      </c>
      <c r="B50" s="16"/>
      <c r="C50" s="10" t="e">
        <f>C13/B13-1</f>
        <v>#DIV/0!</v>
      </c>
      <c r="D50" s="10" t="e">
        <f>D13/C13-1</f>
        <v>#DIV/0!</v>
      </c>
      <c r="E50" s="10">
        <f>E13/D13-1</f>
        <v>-1</v>
      </c>
      <c r="F50" s="10" t="e">
        <f>F13/E13-1</f>
        <v>#DIV/0!</v>
      </c>
      <c r="G50" s="10" t="e">
        <f>G13/F13-1</f>
        <v>#DIV/0!</v>
      </c>
      <c r="H50" s="10">
        <f>H13/G13-1</f>
        <v>0.2911870608669227</v>
      </c>
      <c r="I50" s="10">
        <f>I13/H13-1</f>
        <v>-1</v>
      </c>
      <c r="J50" s="10" t="e">
        <f>J13/I13-1</f>
        <v>#DIV/0!</v>
      </c>
      <c r="K50" s="10" t="e">
        <f>K13/J13-1</f>
        <v>#DIV/0!</v>
      </c>
      <c r="L50" s="10" t="e">
        <f>L13/K13-1</f>
        <v>#DIV/0!</v>
      </c>
      <c r="M50" s="10" t="e">
        <f>M13/L13-1</f>
        <v>#DIV/0!</v>
      </c>
    </row>
    <row r="51" spans="1:13" x14ac:dyDescent="0.3">
      <c r="A51" s="2" t="s">
        <v>10</v>
      </c>
      <c r="B51" s="16"/>
      <c r="C51" s="10">
        <f>C14/B14-1</f>
        <v>-1</v>
      </c>
      <c r="D51" s="10" t="e">
        <f>D14/C14-1</f>
        <v>#DIV/0!</v>
      </c>
      <c r="E51" s="10">
        <f>E14/D14-1</f>
        <v>2.8226429746740558</v>
      </c>
      <c r="F51" s="10">
        <f>F14/E14-1</f>
        <v>-0.51693534112313921</v>
      </c>
      <c r="G51" s="10">
        <f>G14/F14-1</f>
        <v>-9.110945951606686E-2</v>
      </c>
      <c r="H51" s="10">
        <f>H14/G14-1</f>
        <v>-4.3061645803823989E-2</v>
      </c>
      <c r="I51" s="10">
        <f>I14/H14-1</f>
        <v>-0.26896899725598544</v>
      </c>
      <c r="J51" s="10">
        <f>J14/I14-1</f>
        <v>1.8657828461972956</v>
      </c>
      <c r="K51" s="10">
        <f>K14/J14-1</f>
        <v>-1</v>
      </c>
      <c r="L51" s="10" t="e">
        <f>L14/K14-1</f>
        <v>#DIV/0!</v>
      </c>
      <c r="M51" s="10">
        <f>M14/L14-1</f>
        <v>-0.68589861684228048</v>
      </c>
    </row>
    <row r="52" spans="1:13" x14ac:dyDescent="0.3">
      <c r="A52" s="12" t="s">
        <v>11</v>
      </c>
      <c r="B52" s="16"/>
      <c r="C52" s="10">
        <f>C15/B15-1</f>
        <v>0.8809655119715698</v>
      </c>
      <c r="D52" s="10">
        <f>D15/C15-1</f>
        <v>1.5507973752924267</v>
      </c>
      <c r="E52" s="10">
        <f>E15/D15-1</f>
        <v>-0.80919360999324874</v>
      </c>
      <c r="F52" s="10">
        <f>F15/E15-1</f>
        <v>13.157246627846726</v>
      </c>
      <c r="G52" s="10">
        <f>G15/F15-1</f>
        <v>-0.73891918943037316</v>
      </c>
      <c r="H52" s="10">
        <f>H15/G15-1</f>
        <v>-0.72958830932915386</v>
      </c>
      <c r="I52" s="10">
        <f>I15/H15-1</f>
        <v>1.4913413102650037</v>
      </c>
      <c r="J52" s="10">
        <f>J15/I15-1</f>
        <v>0.99170698634202981</v>
      </c>
      <c r="K52" s="10">
        <f>K15/J15-1</f>
        <v>-0.12080081238922791</v>
      </c>
      <c r="L52" s="10">
        <f>L15/K15-1</f>
        <v>0.5910667336837736</v>
      </c>
      <c r="M52" s="10">
        <f>M15/L15-1</f>
        <v>-0.8084386835795746</v>
      </c>
    </row>
    <row r="53" spans="1:13" x14ac:dyDescent="0.3">
      <c r="A53" s="2" t="s">
        <v>12</v>
      </c>
      <c r="B53" s="16"/>
      <c r="C53" s="10">
        <f>C16/B16-1</f>
        <v>1.3232383853450185</v>
      </c>
      <c r="D53" s="10">
        <f>D16/C16-1</f>
        <v>-0.17678045916653939</v>
      </c>
      <c r="E53" s="10">
        <f>E16/D16-1</f>
        <v>0.58186651644962839</v>
      </c>
      <c r="F53" s="10">
        <f>F16/E16-1</f>
        <v>-0.35313252098546977</v>
      </c>
      <c r="G53" s="10">
        <f>G16/F16-1</f>
        <v>-0.58087628852905393</v>
      </c>
      <c r="H53" s="10">
        <f>H16/G16-1</f>
        <v>-0.11323834265719235</v>
      </c>
      <c r="I53" s="10">
        <f>I16/H16-1</f>
        <v>2.206295942560077E-2</v>
      </c>
      <c r="J53" s="10">
        <f>J16/I16-1</f>
        <v>0.12421935929194139</v>
      </c>
      <c r="K53" s="10">
        <f>K16/J16-1</f>
        <v>1.024106692611281</v>
      </c>
      <c r="L53" s="10">
        <f>L16/K16-1</f>
        <v>-0.37695617793483616</v>
      </c>
      <c r="M53" s="10">
        <f>M16/L16-1</f>
        <v>0.27655548535116492</v>
      </c>
    </row>
    <row r="54" spans="1:13" x14ac:dyDescent="0.3">
      <c r="A54" s="2" t="s">
        <v>32</v>
      </c>
      <c r="B54" s="16"/>
      <c r="C54" s="10">
        <f>C17/B17-1</f>
        <v>0.58814570930170129</v>
      </c>
      <c r="D54" s="10">
        <f>D17/C17-1</f>
        <v>0.14208275634548007</v>
      </c>
      <c r="E54" s="10">
        <f>E17/D17-1</f>
        <v>-0.49927383744202414</v>
      </c>
      <c r="F54" s="10">
        <f>F17/E17-1</f>
        <v>-0.58886450984878747</v>
      </c>
      <c r="G54" s="10">
        <f>G17/F17-1</f>
        <v>4.8549099325894618</v>
      </c>
      <c r="H54" s="10">
        <f>H17/G17-1</f>
        <v>-1</v>
      </c>
      <c r="I54" s="10" t="e">
        <f>I17/H17-1</f>
        <v>#DIV/0!</v>
      </c>
      <c r="J54" s="10">
        <f>J17/I17-1</f>
        <v>2.7848977312801226</v>
      </c>
      <c r="K54" s="10">
        <f>K17/J17-1</f>
        <v>1.5397815284275094</v>
      </c>
      <c r="L54" s="10">
        <f>L17/K17-1</f>
        <v>-0.57403198554286017</v>
      </c>
      <c r="M54" s="10">
        <f>M17/L17-1</f>
        <v>0.47087911028138318</v>
      </c>
    </row>
    <row r="55" spans="1:13" x14ac:dyDescent="0.3">
      <c r="A55" s="2" t="s">
        <v>13</v>
      </c>
      <c r="B55" s="16"/>
      <c r="C55" s="10">
        <f>C18/B18-1</f>
        <v>0.47013313284846747</v>
      </c>
      <c r="D55" s="10">
        <f>D18/C18-1</f>
        <v>-0.38626749551733985</v>
      </c>
      <c r="E55" s="10">
        <f>E18/D18-1</f>
        <v>0.41179223787154018</v>
      </c>
      <c r="F55" s="10">
        <f>F18/E18-1</f>
        <v>0.75876447306451511</v>
      </c>
      <c r="G55" s="10">
        <f>G18/F18-1</f>
        <v>-3.5164582023141655E-2</v>
      </c>
      <c r="H55" s="10">
        <f>H18/G18-1</f>
        <v>7.8716174553090212E-2</v>
      </c>
      <c r="I55" s="10">
        <f>I18/H18-1</f>
        <v>-0.41350764871206702</v>
      </c>
      <c r="J55" s="10">
        <f>J18/I18-1</f>
        <v>0.16832039067183557</v>
      </c>
      <c r="K55" s="10">
        <f>K18/J18-1</f>
        <v>0.12937726826553853</v>
      </c>
      <c r="L55" s="10">
        <f>L18/K18-1</f>
        <v>-8.4856937025076795E-2</v>
      </c>
      <c r="M55" s="10">
        <f>M18/L18-1</f>
        <v>0.42350550372486251</v>
      </c>
    </row>
    <row r="56" spans="1:13" x14ac:dyDescent="0.3">
      <c r="A56" s="2" t="s">
        <v>14</v>
      </c>
      <c r="B56" s="16"/>
      <c r="C56" s="10">
        <f>C19/B19-1</f>
        <v>0.10523845396684073</v>
      </c>
      <c r="D56" s="10">
        <f>D19/C19-1</f>
        <v>0.24499124872891431</v>
      </c>
      <c r="E56" s="10">
        <f>E19/D19-1</f>
        <v>8.1614895448462343E-2</v>
      </c>
      <c r="F56" s="10">
        <f>F19/E19-1</f>
        <v>0.10270985668987631</v>
      </c>
      <c r="G56" s="10">
        <f>G19/F19-1</f>
        <v>1.9223080483547372E-2</v>
      </c>
      <c r="H56" s="10">
        <f>H19/G19-1</f>
        <v>-5.1203813903477391E-2</v>
      </c>
      <c r="I56" s="10">
        <f>I19/H19-1</f>
        <v>0.68785874388271218</v>
      </c>
      <c r="J56" s="10">
        <f>J19/I19-1</f>
        <v>-0.29647256280056111</v>
      </c>
      <c r="K56" s="10">
        <f>K19/J19-1</f>
        <v>-5.5468110200229681E-3</v>
      </c>
      <c r="L56" s="10">
        <f>L19/K19-1</f>
        <v>-0.15311328545953684</v>
      </c>
      <c r="M56" s="10">
        <f>M19/L19-1</f>
        <v>-0.29034448656587442</v>
      </c>
    </row>
    <row r="57" spans="1:13" x14ac:dyDescent="0.3">
      <c r="A57" s="2" t="s">
        <v>42</v>
      </c>
      <c r="B57" s="16"/>
      <c r="C57" s="10" t="e">
        <f>C20/B20-1</f>
        <v>#DIV/0!</v>
      </c>
      <c r="D57" s="10" t="e">
        <f>D20/C20-1</f>
        <v>#DIV/0!</v>
      </c>
      <c r="E57" s="10">
        <f>E20/D20-1</f>
        <v>-1</v>
      </c>
      <c r="F57" s="10" t="e">
        <f>F20/E20-1</f>
        <v>#DIV/0!</v>
      </c>
      <c r="G57" s="10" t="e">
        <f>G20/F20-1</f>
        <v>#DIV/0!</v>
      </c>
      <c r="H57" s="10" t="e">
        <f>H20/G20-1</f>
        <v>#DIV/0!</v>
      </c>
      <c r="I57" s="10" t="e">
        <f>I20/H20-1</f>
        <v>#DIV/0!</v>
      </c>
      <c r="J57" s="10" t="e">
        <f>J20/I20-1</f>
        <v>#DIV/0!</v>
      </c>
      <c r="K57" s="10" t="e">
        <f>K20/J20-1</f>
        <v>#DIV/0!</v>
      </c>
      <c r="L57" s="10" t="e">
        <f>L20/K20-1</f>
        <v>#DIV/0!</v>
      </c>
      <c r="M57" s="10" t="e">
        <f>M20/L20-1</f>
        <v>#DIV/0!</v>
      </c>
    </row>
    <row r="58" spans="1:13" x14ac:dyDescent="0.3">
      <c r="A58" s="2" t="s">
        <v>43</v>
      </c>
      <c r="B58" s="16"/>
      <c r="C58" s="10" t="e">
        <f>C21/B21-1</f>
        <v>#DIV/0!</v>
      </c>
      <c r="D58" s="10" t="e">
        <f>D21/C21-1</f>
        <v>#DIV/0!</v>
      </c>
      <c r="E58" s="10" t="e">
        <f>E21/D21-1</f>
        <v>#DIV/0!</v>
      </c>
      <c r="F58" s="10">
        <f>F21/E21-1</f>
        <v>-1</v>
      </c>
      <c r="G58" s="10" t="e">
        <f>G21/F21-1</f>
        <v>#DIV/0!</v>
      </c>
      <c r="H58" s="10" t="e">
        <f>H21/G21-1</f>
        <v>#DIV/0!</v>
      </c>
      <c r="I58" s="10" t="e">
        <f>I21/H21-1</f>
        <v>#DIV/0!</v>
      </c>
      <c r="J58" s="10" t="e">
        <f>J21/I21-1</f>
        <v>#DIV/0!</v>
      </c>
      <c r="K58" s="10" t="e">
        <f>K21/J21-1</f>
        <v>#DIV/0!</v>
      </c>
      <c r="L58" s="10" t="e">
        <f>L21/K21-1</f>
        <v>#DIV/0!</v>
      </c>
      <c r="M58" s="10" t="e">
        <f>M21/L21-1</f>
        <v>#DIV/0!</v>
      </c>
    </row>
    <row r="59" spans="1:13" x14ac:dyDescent="0.3">
      <c r="A59" s="2" t="s">
        <v>44</v>
      </c>
      <c r="B59" s="16"/>
      <c r="C59" s="10" t="e">
        <f>C22/B22-1</f>
        <v>#DIV/0!</v>
      </c>
      <c r="D59" s="10" t="e">
        <f>D22/C22-1</f>
        <v>#DIV/0!</v>
      </c>
      <c r="E59" s="10" t="e">
        <f>E22/D22-1</f>
        <v>#DIV/0!</v>
      </c>
      <c r="F59" s="10" t="e">
        <f>F22/E22-1</f>
        <v>#DIV/0!</v>
      </c>
      <c r="G59" s="10" t="e">
        <f>G22/F22-1</f>
        <v>#DIV/0!</v>
      </c>
      <c r="H59" s="10">
        <f>H22/G22-1</f>
        <v>-1</v>
      </c>
      <c r="I59" s="10" t="e">
        <f>I22/H22-1</f>
        <v>#DIV/0!</v>
      </c>
      <c r="J59" s="10" t="e">
        <f>J22/I22-1</f>
        <v>#DIV/0!</v>
      </c>
      <c r="K59" s="10" t="e">
        <f>K22/J22-1</f>
        <v>#DIV/0!</v>
      </c>
      <c r="L59" s="10" t="e">
        <f>L22/K22-1</f>
        <v>#DIV/0!</v>
      </c>
      <c r="M59" s="10" t="e">
        <f>M22/L22-1</f>
        <v>#DIV/0!</v>
      </c>
    </row>
    <row r="60" spans="1:13" x14ac:dyDescent="0.3">
      <c r="A60" s="2" t="s">
        <v>15</v>
      </c>
      <c r="B60" s="16"/>
      <c r="C60" s="10">
        <f>C23/B23-1</f>
        <v>3.7780223934471815</v>
      </c>
      <c r="D60" s="10">
        <f>D23/C23-1</f>
        <v>0.10990882754891662</v>
      </c>
      <c r="E60" s="10">
        <f>E23/D23-1</f>
        <v>0.84037438184054714</v>
      </c>
      <c r="F60" s="10">
        <f>F23/E23-1</f>
        <v>-0.78915628586777586</v>
      </c>
      <c r="G60" s="10">
        <f>G23/F23-1</f>
        <v>4.7250005337125751</v>
      </c>
      <c r="H60" s="10">
        <f>H23/G23-1</f>
        <v>-6.2792065435562927E-3</v>
      </c>
      <c r="I60" s="10">
        <f>I23/H23-1</f>
        <v>-0.39940745588803017</v>
      </c>
      <c r="J60" s="10">
        <f>J23/I23-1</f>
        <v>0.99599804554807547</v>
      </c>
      <c r="K60" s="10">
        <f>K23/J23-1</f>
        <v>-0.58687604750031608</v>
      </c>
      <c r="L60" s="10">
        <f>L23/K23-1</f>
        <v>0.1844411103979462</v>
      </c>
      <c r="M60" s="10">
        <f>M23/L23-1</f>
        <v>4.864883229345085E-2</v>
      </c>
    </row>
    <row r="61" spans="1:13" x14ac:dyDescent="0.3">
      <c r="A61" s="2" t="s">
        <v>16</v>
      </c>
      <c r="B61" s="16"/>
      <c r="C61" s="10">
        <f>C24/B24-1</f>
        <v>6.6285224430127299E-2</v>
      </c>
      <c r="D61" s="10">
        <f>D24/C24-1</f>
        <v>0.46079715177900971</v>
      </c>
      <c r="E61" s="10">
        <f>E24/D24-1</f>
        <v>-0.38719726109104369</v>
      </c>
      <c r="F61" s="10">
        <f>F24/E24-1</f>
        <v>0.50646000719820594</v>
      </c>
      <c r="G61" s="10">
        <f>G24/F24-1</f>
        <v>-0.25840744060786536</v>
      </c>
      <c r="H61" s="10">
        <f>H24/G24-1</f>
        <v>0.29167456086982946</v>
      </c>
      <c r="I61" s="10">
        <f>I24/H24-1</f>
        <v>-0.19837601001516469</v>
      </c>
      <c r="J61" s="10">
        <f>J24/I24-1</f>
        <v>7.6653921596694818E-2</v>
      </c>
      <c r="K61" s="10">
        <f>K24/J24-1</f>
        <v>0.239510038282573</v>
      </c>
      <c r="L61" s="10">
        <f>L24/K24-1</f>
        <v>-0.35032507453538475</v>
      </c>
      <c r="M61" s="10">
        <f>M24/L24-1</f>
        <v>5.3556088055153994E-2</v>
      </c>
    </row>
    <row r="62" spans="1:13" x14ac:dyDescent="0.3">
      <c r="A62" s="2" t="s">
        <v>17</v>
      </c>
      <c r="B62" s="16"/>
      <c r="C62" s="10">
        <f>C25/B25-1</f>
        <v>0.12075870069323047</v>
      </c>
      <c r="D62" s="10">
        <f>D25/C25-1</f>
        <v>-0.52049423956820573</v>
      </c>
      <c r="E62" s="10">
        <f>E25/D25-1</f>
        <v>0.11683377590062305</v>
      </c>
      <c r="F62" s="10">
        <f>F25/E25-1</f>
        <v>-0.3493043361287671</v>
      </c>
      <c r="G62" s="10">
        <f>G25/F25-1</f>
        <v>1.8741977482037395</v>
      </c>
      <c r="H62" s="10">
        <f>H25/G25-1</f>
        <v>0.10452461441973271</v>
      </c>
      <c r="I62" s="10">
        <f>I25/H25-1</f>
        <v>0.90222522279361272</v>
      </c>
      <c r="J62" s="10">
        <f>J25/I25-1</f>
        <v>-9.1729964735934422E-2</v>
      </c>
      <c r="K62" s="10">
        <f>K25/J25-1</f>
        <v>-0.22609644491067749</v>
      </c>
      <c r="L62" s="10">
        <f>L25/K25-1</f>
        <v>-0.61898466226463156</v>
      </c>
      <c r="M62" s="10">
        <f>M25/L25-1</f>
        <v>-2.1689298261233447E-2</v>
      </c>
    </row>
    <row r="63" spans="1:13" x14ac:dyDescent="0.3">
      <c r="A63" s="2" t="s">
        <v>45</v>
      </c>
      <c r="B63" s="16"/>
      <c r="C63" s="10" t="e">
        <f>C26/B26-1</f>
        <v>#DIV/0!</v>
      </c>
      <c r="D63" s="10">
        <f>D26/C26-1</f>
        <v>-1</v>
      </c>
      <c r="E63" s="10" t="e">
        <f>E26/D26-1</f>
        <v>#DIV/0!</v>
      </c>
      <c r="F63" s="10">
        <f>F26/E26-1</f>
        <v>-1</v>
      </c>
      <c r="G63" s="10" t="e">
        <f>G26/F26-1</f>
        <v>#DIV/0!</v>
      </c>
      <c r="H63" s="10" t="e">
        <f>H26/G26-1</f>
        <v>#DIV/0!</v>
      </c>
      <c r="I63" s="10" t="e">
        <f>I26/H26-1</f>
        <v>#DIV/0!</v>
      </c>
      <c r="J63" s="10" t="e">
        <f>J26/I26-1</f>
        <v>#DIV/0!</v>
      </c>
      <c r="K63" s="10" t="e">
        <f>K26/J26-1</f>
        <v>#DIV/0!</v>
      </c>
      <c r="L63" s="10" t="e">
        <f>L26/K26-1</f>
        <v>#DIV/0!</v>
      </c>
      <c r="M63" s="10" t="e">
        <f>M26/L26-1</f>
        <v>#DIV/0!</v>
      </c>
    </row>
    <row r="64" spans="1:13" x14ac:dyDescent="0.3">
      <c r="A64" s="2" t="s">
        <v>18</v>
      </c>
      <c r="B64" s="16"/>
      <c r="C64" s="10" t="e">
        <f>C27/B27-1</f>
        <v>#DIV/0!</v>
      </c>
      <c r="D64" s="10">
        <f>D27/C27-1</f>
        <v>-0.32961045780072828</v>
      </c>
      <c r="E64" s="10">
        <f>E27/D27-1</f>
        <v>214.63905326551628</v>
      </c>
      <c r="F64" s="10">
        <f>F27/E27-1</f>
        <v>-0.95793416318052416</v>
      </c>
      <c r="G64" s="10">
        <f>G27/F27-1</f>
        <v>14.071639950707869</v>
      </c>
      <c r="H64" s="10">
        <f>H27/G27-1</f>
        <v>-0.81431871201607309</v>
      </c>
      <c r="I64" s="10">
        <f>I27/H27-1</f>
        <v>0.93252763279248785</v>
      </c>
      <c r="J64" s="10">
        <f>J27/I27-1</f>
        <v>-1</v>
      </c>
      <c r="K64" s="10" t="e">
        <f>K27/J27-1</f>
        <v>#DIV/0!</v>
      </c>
      <c r="L64" s="10">
        <f>L27/K27-1</f>
        <v>-1</v>
      </c>
      <c r="M64" s="10" t="e">
        <f>M27/L27-1</f>
        <v>#DIV/0!</v>
      </c>
    </row>
    <row r="65" spans="1:13" x14ac:dyDescent="0.3">
      <c r="A65" s="2" t="s">
        <v>19</v>
      </c>
      <c r="B65" s="16"/>
      <c r="C65" s="10">
        <f>C28/B28-1</f>
        <v>0.10612288977908735</v>
      </c>
      <c r="D65" s="10">
        <f>D28/C28-1</f>
        <v>-0.17841315808885516</v>
      </c>
      <c r="E65" s="10">
        <f>E28/D28-1</f>
        <v>0.44606735037655532</v>
      </c>
      <c r="F65" s="10">
        <f>F28/E28-1</f>
        <v>-1.7569343349403188E-2</v>
      </c>
      <c r="G65" s="10">
        <f>G28/F28-1</f>
        <v>0.24505353486555159</v>
      </c>
      <c r="H65" s="10">
        <f>H28/G28-1</f>
        <v>-0.19014159432985978</v>
      </c>
      <c r="I65" s="10">
        <f>I28/H28-1</f>
        <v>-0.14683608831066775</v>
      </c>
      <c r="J65" s="10">
        <f>J28/I28-1</f>
        <v>0.11155890172153748</v>
      </c>
      <c r="K65" s="10">
        <f>K28/J28-1</f>
        <v>0.17586151684751417</v>
      </c>
      <c r="L65" s="10">
        <f>L28/K28-1</f>
        <v>-0.3463508409075815</v>
      </c>
      <c r="M65" s="10">
        <f>M28/L28-1</f>
        <v>-0.30344906216306522</v>
      </c>
    </row>
    <row r="66" spans="1:13" x14ac:dyDescent="0.3">
      <c r="A66" s="2" t="s">
        <v>20</v>
      </c>
      <c r="B66" s="16"/>
      <c r="C66" s="10">
        <f>C29/B29-1</f>
        <v>-8.1657325418743265E-2</v>
      </c>
      <c r="D66" s="10">
        <f>D29/C29-1</f>
        <v>0.24979137784967587</v>
      </c>
      <c r="E66" s="10">
        <f>E29/D29-1</f>
        <v>-0.10563447055031616</v>
      </c>
      <c r="F66" s="10">
        <f>F29/E29-1</f>
        <v>0.18409470322485322</v>
      </c>
      <c r="G66" s="10">
        <f>G29/F29-1</f>
        <v>4.1397896720436478E-3</v>
      </c>
      <c r="H66" s="10">
        <f>H29/G29-1</f>
        <v>2.8867728928137382E-2</v>
      </c>
      <c r="I66" s="10">
        <f>I29/H29-1</f>
        <v>0.15622447695463726</v>
      </c>
      <c r="J66" s="10">
        <f>J29/I29-1</f>
        <v>-0.11478403730780407</v>
      </c>
      <c r="K66" s="10">
        <f>K29/J29-1</f>
        <v>0.1410645709347027</v>
      </c>
      <c r="L66" s="10">
        <f>L29/K29-1</f>
        <v>3.4318431287137408E-2</v>
      </c>
      <c r="M66" s="10">
        <f>M29/L29-1</f>
        <v>-0.10868119227809792</v>
      </c>
    </row>
    <row r="67" spans="1:13" x14ac:dyDescent="0.3">
      <c r="A67" s="2" t="s">
        <v>21</v>
      </c>
      <c r="B67" s="16"/>
      <c r="C67" s="10">
        <f>C30/B30-1</f>
        <v>0.17146641981847277</v>
      </c>
      <c r="D67" s="10">
        <f>D30/C30-1</f>
        <v>0.39602324597544158</v>
      </c>
      <c r="E67" s="10">
        <f>E30/D30-1</f>
        <v>-0.23038406813672874</v>
      </c>
      <c r="F67" s="10">
        <f>F30/E30-1</f>
        <v>0.33184052724624236</v>
      </c>
      <c r="G67" s="10">
        <f>G30/F30-1</f>
        <v>-0.14963565080105046</v>
      </c>
      <c r="H67" s="10">
        <f>H30/G30-1</f>
        <v>-0.23581353646789871</v>
      </c>
      <c r="I67" s="10">
        <f>I30/H30-1</f>
        <v>6.9353280889463687E-2</v>
      </c>
      <c r="J67" s="10">
        <f>J30/I30-1</f>
        <v>-0.11597466167762838</v>
      </c>
      <c r="K67" s="10">
        <f>K30/J30-1</f>
        <v>0.38327856958009421</v>
      </c>
      <c r="L67" s="10">
        <f>L30/K30-1</f>
        <v>-9.6318008646730124E-2</v>
      </c>
      <c r="M67" s="10">
        <f>M30/L30-1</f>
        <v>0.11363309080702155</v>
      </c>
    </row>
    <row r="68" spans="1:13" x14ac:dyDescent="0.3">
      <c r="A68" s="2" t="s">
        <v>22</v>
      </c>
      <c r="B68" s="16"/>
      <c r="C68" s="10">
        <f>C31/B31-1</f>
        <v>0.22355168748247167</v>
      </c>
      <c r="D68" s="10">
        <f>D31/C31-1</f>
        <v>0.30011475744660832</v>
      </c>
      <c r="E68" s="10">
        <f>E31/D31-1</f>
        <v>-3.585928906228264E-2</v>
      </c>
      <c r="F68" s="10">
        <f>F31/E31-1</f>
        <v>-0.10396103196004536</v>
      </c>
      <c r="G68" s="10">
        <f>G31/F31-1</f>
        <v>-0.13653649450557592</v>
      </c>
      <c r="H68" s="10">
        <f>H31/G31-1</f>
        <v>-0.12570244429915101</v>
      </c>
      <c r="I68" s="10">
        <f>I31/H31-1</f>
        <v>0.56377958054292954</v>
      </c>
      <c r="J68" s="10">
        <f>J31/I31-1</f>
        <v>-0.61149845867057129</v>
      </c>
      <c r="K68" s="10">
        <f>K31/J31-1</f>
        <v>1.6795545086969006</v>
      </c>
      <c r="L68" s="10">
        <f>L31/K31-1</f>
        <v>-0.25559810466142541</v>
      </c>
      <c r="M68" s="10">
        <f>M31/L31-1</f>
        <v>0.47408678269973925</v>
      </c>
    </row>
    <row r="69" spans="1:13" x14ac:dyDescent="0.3">
      <c r="A69" s="2" t="s">
        <v>23</v>
      </c>
      <c r="B69" s="16"/>
      <c r="C69" s="10">
        <f>C32/B32-1</f>
        <v>1.1357481884037242</v>
      </c>
      <c r="D69" s="10">
        <f>D32/C32-1</f>
        <v>0.54471959376834822</v>
      </c>
      <c r="E69" s="10">
        <f>E32/D32-1</f>
        <v>-0.96445936104542973</v>
      </c>
      <c r="F69" s="10">
        <f>F32/E32-1</f>
        <v>7.1317890133581923</v>
      </c>
      <c r="G69" s="10">
        <f>G32/F32-1</f>
        <v>0.18973646700781654</v>
      </c>
      <c r="H69" s="10">
        <f>H32/G32-1</f>
        <v>1.0263763207547725</v>
      </c>
      <c r="I69" s="10">
        <f>I32/H32-1</f>
        <v>-0.47783519852870326</v>
      </c>
      <c r="J69" s="10">
        <f>J32/I32-1</f>
        <v>-0.16587534277402316</v>
      </c>
      <c r="K69" s="10">
        <f>K32/J32-1</f>
        <v>1.511860039114763</v>
      </c>
      <c r="L69" s="10">
        <f>L32/K32-1</f>
        <v>0.57343698532923759</v>
      </c>
      <c r="M69" s="10">
        <f>M32/L32-1</f>
        <v>-1</v>
      </c>
    </row>
    <row r="70" spans="1:13" x14ac:dyDescent="0.3">
      <c r="A70" s="2" t="s">
        <v>24</v>
      </c>
      <c r="B70" s="16"/>
      <c r="C70" s="10">
        <f>C33/B33-1</f>
        <v>-0.11445697259095622</v>
      </c>
      <c r="D70" s="10">
        <f>D33/C33-1</f>
        <v>6.3680921796247292E-2</v>
      </c>
      <c r="E70" s="10">
        <f>E33/D33-1</f>
        <v>-0.18822351822127958</v>
      </c>
      <c r="F70" s="10">
        <f>F33/E33-1</f>
        <v>9.4458083018046146E-2</v>
      </c>
      <c r="G70" s="10">
        <f>G33/F33-1</f>
        <v>3.4256952258997497E-2</v>
      </c>
      <c r="H70" s="10">
        <f>H33/G33-1</f>
        <v>-0.11277982684018084</v>
      </c>
      <c r="I70" s="10">
        <f>I33/H33-1</f>
        <v>0.24366726406149275</v>
      </c>
      <c r="J70" s="10">
        <f>J33/I33-1</f>
        <v>-0.18911110777485085</v>
      </c>
      <c r="K70" s="10">
        <f>K33/J33-1</f>
        <v>0.18524167722288287</v>
      </c>
      <c r="L70" s="10">
        <f>L33/K33-1</f>
        <v>-0.71845801563144052</v>
      </c>
      <c r="M70" s="10">
        <f>M33/L33-1</f>
        <v>1.5513928339144312</v>
      </c>
    </row>
    <row r="71" spans="1:13" ht="15" thickBot="1" x14ac:dyDescent="0.35">
      <c r="A71" s="2" t="s">
        <v>25</v>
      </c>
      <c r="B71" s="16"/>
      <c r="C71" s="10">
        <f>C34/B34-1</f>
        <v>0.1566572586567625</v>
      </c>
      <c r="D71" s="10">
        <f>D34/C34-1</f>
        <v>0.51859488911046836</v>
      </c>
      <c r="E71" s="10">
        <f>E34/D34-1</f>
        <v>-0.50856389714512584</v>
      </c>
      <c r="F71" s="10">
        <f>F34/E34-1</f>
        <v>1.2571543918593093</v>
      </c>
      <c r="G71" s="10">
        <f>G34/F34-1</f>
        <v>-0.12246047748078526</v>
      </c>
      <c r="H71" s="10">
        <f>H34/G34-1</f>
        <v>-6.155743610792741E-2</v>
      </c>
      <c r="I71" s="10">
        <f>I34/H34-1</f>
        <v>-8.958862106912957E-2</v>
      </c>
      <c r="J71" s="10">
        <f>J34/I34-1</f>
        <v>-0.23562567377016774</v>
      </c>
      <c r="K71" s="10">
        <f>K34/J34-1</f>
        <v>1.0118890742417381</v>
      </c>
      <c r="L71" s="10">
        <f>L34/K34-1</f>
        <v>-0.11516601598109055</v>
      </c>
      <c r="M71" s="10">
        <f>M34/L34-1</f>
        <v>-0.4151783923057154</v>
      </c>
    </row>
    <row r="72" spans="1:13" ht="15" thickBot="1" x14ac:dyDescent="0.35">
      <c r="A72" s="15" t="s">
        <v>0</v>
      </c>
      <c r="B72" s="5"/>
      <c r="C72" s="11">
        <f t="shared" ref="C72:M72" si="0">C35/B35-1</f>
        <v>-3.8862336209438797E-2</v>
      </c>
      <c r="D72" s="11">
        <f t="shared" si="0"/>
        <v>0.1449962472096411</v>
      </c>
      <c r="E72" s="11">
        <f t="shared" si="0"/>
        <v>-8.3535933217547043E-2</v>
      </c>
      <c r="F72" s="11">
        <f t="shared" si="0"/>
        <v>0.13966828091752737</v>
      </c>
      <c r="G72" s="11">
        <f t="shared" si="0"/>
        <v>1.4765328156203239E-3</v>
      </c>
      <c r="H72" s="11">
        <f t="shared" si="0"/>
        <v>-5.0656871097274681E-2</v>
      </c>
      <c r="I72" s="11">
        <f t="shared" si="0"/>
        <v>0.15731937715165456</v>
      </c>
      <c r="J72" s="11">
        <f t="shared" si="0"/>
        <v>-0.1436384465289362</v>
      </c>
      <c r="K72" s="11">
        <f t="shared" si="0"/>
        <v>0.2074492368902392</v>
      </c>
      <c r="L72" s="11">
        <f t="shared" si="0"/>
        <v>-0.22625913615400839</v>
      </c>
      <c r="M72" s="11">
        <f t="shared" si="0"/>
        <v>6.5538929589118666E-2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2019-07-04T16:10:03Z</dcterms:modified>
</cp:coreProperties>
</file>