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5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8" i="1" l="1"/>
  <c r="E38" i="1"/>
  <c r="F38" i="1"/>
  <c r="G38" i="1"/>
  <c r="H38" i="1"/>
  <c r="I38" i="1"/>
  <c r="J38" i="1"/>
  <c r="K38" i="1"/>
  <c r="L38" i="1"/>
  <c r="M38" i="1"/>
  <c r="D39" i="1"/>
  <c r="E39" i="1"/>
  <c r="F39" i="1"/>
  <c r="G39" i="1"/>
  <c r="H39" i="1"/>
  <c r="I39" i="1"/>
  <c r="J39" i="1"/>
  <c r="K39" i="1"/>
  <c r="L39" i="1"/>
  <c r="M39" i="1"/>
  <c r="D40" i="1"/>
  <c r="E40" i="1"/>
  <c r="F40" i="1"/>
  <c r="G40" i="1"/>
  <c r="H40" i="1"/>
  <c r="I40" i="1"/>
  <c r="J40" i="1"/>
  <c r="K40" i="1"/>
  <c r="L40" i="1"/>
  <c r="M40" i="1"/>
  <c r="D41" i="1"/>
  <c r="E41" i="1"/>
  <c r="F41" i="1"/>
  <c r="G41" i="1"/>
  <c r="H41" i="1"/>
  <c r="I41" i="1"/>
  <c r="J41" i="1"/>
  <c r="K41" i="1"/>
  <c r="L41" i="1"/>
  <c r="M41" i="1"/>
  <c r="D42" i="1"/>
  <c r="E42" i="1"/>
  <c r="F42" i="1"/>
  <c r="G42" i="1"/>
  <c r="H42" i="1"/>
  <c r="I42" i="1"/>
  <c r="J42" i="1"/>
  <c r="K42" i="1"/>
  <c r="L42" i="1"/>
  <c r="M42" i="1"/>
  <c r="D43" i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 l="1"/>
  <c r="C38" i="1"/>
  <c r="D68" i="1" l="1"/>
  <c r="E68" i="1"/>
  <c r="F68" i="1"/>
  <c r="G68" i="1"/>
  <c r="I68" i="1"/>
  <c r="J68" i="1"/>
  <c r="L68" i="1"/>
  <c r="M68" i="1"/>
  <c r="H68" i="1" l="1"/>
  <c r="K68" i="1"/>
</calcChain>
</file>

<file path=xl/sharedStrings.xml><?xml version="1.0" encoding="utf-8"?>
<sst xmlns="http://schemas.openxmlformats.org/spreadsheetml/2006/main" count="93" uniqueCount="49">
  <si>
    <t>Total general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</si>
  <si>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</si>
  <si>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</si>
  <si>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</si>
  <si>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</si>
  <si>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</si>
  <si>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</si>
  <si>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</si>
  <si>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</si>
  <si>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</si>
  <si>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GUAYACÁN</t>
  </si>
  <si>
    <t>HUASCO / GUACOLDA</t>
  </si>
  <si>
    <t>IQUIQUE</t>
  </si>
  <si>
    <t>LIRQUÉN</t>
  </si>
  <si>
    <t>MEJILLONES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</si>
  <si>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</si>
  <si>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</si>
  <si>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</si>
  <si>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</si>
  <si>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</si>
  <si>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</si>
  <si>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</si>
  <si>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</si>
  <si>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</si>
  <si>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</si>
  <si>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</si>
  <si>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</si>
  <si>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</si>
  <si>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CORRAL</t>
  </si>
  <si>
    <t>MICHILLA</t>
  </si>
  <si>
    <t>NATALES</t>
  </si>
  <si>
    <t>PUERTO WILLIAMS</t>
  </si>
  <si>
    <t>IMPORTACIONES POR LUGAR DE INGRESO</t>
  </si>
  <si>
    <t>Monto CIF en dólares</t>
  </si>
  <si>
    <t>Enero - 2015</t>
  </si>
  <si>
    <t>Febrero - 2015</t>
  </si>
  <si>
    <t>Marzo - 2015</t>
  </si>
  <si>
    <t>Abril - 2015</t>
  </si>
  <si>
    <t>Mayo - 2015</t>
  </si>
  <si>
    <t>Junio - 2015</t>
  </si>
  <si>
    <t>Julio - 2015</t>
  </si>
  <si>
    <t>Agosto - 2015</t>
  </si>
  <si>
    <t>Septiembre - 2015</t>
  </si>
  <si>
    <t>Octubre - 2015</t>
  </si>
  <si>
    <t>Noviembre - 2015</t>
  </si>
  <si>
    <t>Diciembre - 2015</t>
  </si>
  <si>
    <t>Ene - Dic 2015</t>
  </si>
  <si>
    <t>Lugar de Ingreso (Puerto)</t>
  </si>
  <si>
    <t>PATACHE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</si>
</sst>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4" xfId="0" applyNumberFormat="1" applyBorder="1"/>
    <xf numFmtId="165" fontId="1" fillId="2" borderId="1" xfId="0" applyNumberFormat="1" applyFont="1" applyFill="1" applyBorder="1"/>
    <xf numFmtId="0" fontId="0" fillId="0" borderId="4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1" fillId="2" borderId="0" xfId="0" applyFont="1" applyFill="1" applyBorder="1" applyAlignment="1"/>
    <xf numFmtId="0" fontId="1" fillId="2" borderId="11" xfId="0" applyFont="1" applyFill="1" applyBorder="1" applyAlignment="1">
      <alignment horizontal="left"/>
    </xf>
    <xf numFmtId="164" fontId="0" fillId="0" borderId="0" xfId="0" applyNumberFormat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workbookViewId="0">
      <selection activeCell="B33" sqref="B33"/>
    </sheetView>
  </sheetViews>
  <sheetFormatPr baseColWidth="10" defaultRowHeight="14.4" x14ac:dyDescent="0.3"/>
  <cols>
    <col min="1" max="1" width="26" bestFit="1" customWidth="1"/>
    <col min="2" max="5" width="14.21875" bestFit="1" customWidth="1"/>
    <col min="6" max="9" width="14.21875" customWidth="1"/>
    <col min="10" max="10" width="16.33203125" bestFit="1" customWidth="1"/>
    <col min="11" max="11" width="14.21875" customWidth="1"/>
    <col min="12" max="12" width="15.88671875" bestFit="1" customWidth="1"/>
    <col min="13" max="13" width="15" bestFit="1" customWidth="1"/>
    <col min="14" max="14" width="15.21875" bestFit="1" customWidth="1"/>
    <col min="16" max="16" width="10" bestFit="1" customWidth="1"/>
  </cols>
  <sheetData>
    <row r="1" spans="1:14" ht="15" thickBot="1" x14ac:dyDescent="0.35">
      <c r="A1" s="20" t="s">
        <v>32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/>
    </row>
    <row r="2" spans="1:14" ht="15" thickBot="1" x14ac:dyDescent="0.35">
      <c r="A2" s="1" t="s">
        <v>33</v>
      </c>
      <c r="B2" s="18" t="s">
        <v>26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14" ht="15" thickBot="1" x14ac:dyDescent="0.35">
      <c r="A3" s="4" t="s">
        <v>47</v>
      </c>
      <c r="B3" s="6" t="s">
        <v>34</v>
      </c>
      <c r="C3" s="7" t="s">
        <v>35</v>
      </c>
      <c r="D3" s="7" t="s">
        <v>36</v>
      </c>
      <c r="E3" s="7" t="s">
        <v>37</v>
      </c>
      <c r="F3" s="7" t="s">
        <v>38</v>
      </c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 t="s">
        <v>44</v>
      </c>
      <c r="M3" s="7" t="s">
        <v>45</v>
      </c>
      <c r="N3" s="4" t="s">
        <v>46</v>
      </c>
    </row>
    <row r="4" spans="1:14" x14ac:dyDescent="0.3">
      <c r="A4" s="13" t="s">
        <v>1</v>
      </c>
      <c r="B4" s="17">
        <v>103483606.17</v>
      </c>
      <c r="C4" s="3">
        <v>64529047.270000026</v>
      </c>
      <c r="D4" s="3">
        <v>64418791.669999994</v>
      </c>
      <c r="E4" s="3">
        <v>85212821.209999964</v>
      </c>
      <c r="F4" s="3">
        <v>60994405.290000014</v>
      </c>
      <c r="G4" s="3">
        <v>81116556.290000051</v>
      </c>
      <c r="H4" s="3">
        <v>103511754.06999996</v>
      </c>
      <c r="I4" s="3">
        <v>78071508.629999995</v>
      </c>
      <c r="J4" s="3">
        <v>13570809.209999999</v>
      </c>
      <c r="K4" s="3">
        <v>93806572.100000039</v>
      </c>
      <c r="L4" s="3">
        <v>95377460.680000067</v>
      </c>
      <c r="M4" s="3">
        <v>98248030.970000088</v>
      </c>
      <c r="N4" s="3">
        <v>942341363.56000018</v>
      </c>
    </row>
    <row r="5" spans="1:14" x14ac:dyDescent="0.3">
      <c r="A5" s="2" t="s">
        <v>2</v>
      </c>
      <c r="B5" s="17">
        <v>6636024.6000000006</v>
      </c>
      <c r="C5" s="3">
        <v>2725569.5700000003</v>
      </c>
      <c r="D5" s="3">
        <v>2241379.5900000003</v>
      </c>
      <c r="E5" s="3">
        <v>2173148.3600000003</v>
      </c>
      <c r="F5" s="3">
        <v>1404490.0300000003</v>
      </c>
      <c r="G5" s="3">
        <v>3491616.91</v>
      </c>
      <c r="H5" s="3">
        <v>3796233.66</v>
      </c>
      <c r="I5" s="3">
        <v>3182304.0999999996</v>
      </c>
      <c r="J5" s="3">
        <v>3457728.28</v>
      </c>
      <c r="K5" s="3">
        <v>2887208.1099999989</v>
      </c>
      <c r="L5" s="3">
        <v>3154766.0899999994</v>
      </c>
      <c r="M5" s="3">
        <v>2271590.3999999999</v>
      </c>
      <c r="N5" s="3">
        <v>37422059.699999996</v>
      </c>
    </row>
    <row r="6" spans="1:14" x14ac:dyDescent="0.3">
      <c r="A6" s="2" t="s">
        <v>3</v>
      </c>
      <c r="B6" s="17">
        <v>263051.84000000003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>
        <v>263051.84000000003</v>
      </c>
    </row>
    <row r="7" spans="1:14" x14ac:dyDescent="0.3">
      <c r="A7" s="2" t="s">
        <v>4</v>
      </c>
      <c r="B7" s="17">
        <v>2489161.64</v>
      </c>
      <c r="C7" s="3"/>
      <c r="D7" s="3"/>
      <c r="E7" s="3">
        <v>2485462.35</v>
      </c>
      <c r="F7" s="3">
        <v>5335772.78</v>
      </c>
      <c r="G7" s="3">
        <v>16186564.209999999</v>
      </c>
      <c r="H7" s="3">
        <v>13251321.529999999</v>
      </c>
      <c r="I7" s="3">
        <v>7875816.1500000004</v>
      </c>
      <c r="J7" s="3">
        <v>13149776.25</v>
      </c>
      <c r="K7" s="3">
        <v>12454791.810000001</v>
      </c>
      <c r="L7" s="3">
        <v>1042290.03</v>
      </c>
      <c r="M7" s="3">
        <v>3604921.45</v>
      </c>
      <c r="N7" s="3">
        <v>77875878.200000003</v>
      </c>
    </row>
    <row r="8" spans="1:14" x14ac:dyDescent="0.3">
      <c r="A8" s="2" t="s">
        <v>5</v>
      </c>
      <c r="B8" s="17">
        <v>10682467.539999999</v>
      </c>
      <c r="C8" s="3">
        <v>12574576.32</v>
      </c>
      <c r="D8" s="3">
        <v>12434479.210000001</v>
      </c>
      <c r="E8" s="3">
        <v>11195126.609999999</v>
      </c>
      <c r="F8" s="3">
        <v>11817406.689999999</v>
      </c>
      <c r="G8" s="3">
        <v>15808777.77</v>
      </c>
      <c r="H8" s="3">
        <v>12203092.219999999</v>
      </c>
      <c r="I8" s="3">
        <v>12346160.01</v>
      </c>
      <c r="J8" s="3">
        <v>11288861.82</v>
      </c>
      <c r="K8" s="3">
        <v>9657630.1799999997</v>
      </c>
      <c r="L8" s="3">
        <v>5818317.3500000006</v>
      </c>
      <c r="M8" s="3">
        <v>11273234.68</v>
      </c>
      <c r="N8" s="3">
        <v>137100130.40000001</v>
      </c>
    </row>
    <row r="9" spans="1:14" x14ac:dyDescent="0.3">
      <c r="A9" s="2" t="s">
        <v>6</v>
      </c>
      <c r="B9" s="17"/>
      <c r="C9" s="3"/>
      <c r="D9" s="3">
        <v>399052.64</v>
      </c>
      <c r="E9" s="3"/>
      <c r="F9" s="3"/>
      <c r="G9" s="3">
        <v>25304.93</v>
      </c>
      <c r="H9" s="3"/>
      <c r="I9" s="3">
        <v>44229.73</v>
      </c>
      <c r="J9" s="3"/>
      <c r="K9" s="3">
        <v>438826.13</v>
      </c>
      <c r="L9" s="3">
        <v>2018061.99</v>
      </c>
      <c r="M9" s="3">
        <v>349790</v>
      </c>
      <c r="N9" s="3">
        <v>3275265.42</v>
      </c>
    </row>
    <row r="10" spans="1:14" x14ac:dyDescent="0.3">
      <c r="A10" s="2" t="s">
        <v>7</v>
      </c>
      <c r="B10" s="17">
        <v>788797.72</v>
      </c>
      <c r="C10" s="3">
        <v>3228960.7800000003</v>
      </c>
      <c r="D10" s="3">
        <v>1334140.18</v>
      </c>
      <c r="E10" s="3">
        <v>4248106.49</v>
      </c>
      <c r="F10" s="3">
        <v>4794395.91</v>
      </c>
      <c r="G10" s="3">
        <v>1445757.3</v>
      </c>
      <c r="H10" s="3">
        <v>2351327.75</v>
      </c>
      <c r="I10" s="3">
        <v>1205400</v>
      </c>
      <c r="J10" s="3">
        <v>3349990.56</v>
      </c>
      <c r="K10" s="3">
        <v>2494451.75</v>
      </c>
      <c r="L10" s="3">
        <v>768739.74</v>
      </c>
      <c r="M10" s="3">
        <v>1365901.43</v>
      </c>
      <c r="N10" s="3">
        <v>27375969.609999999</v>
      </c>
    </row>
    <row r="11" spans="1:14" x14ac:dyDescent="0.3">
      <c r="A11" s="2" t="s">
        <v>8</v>
      </c>
      <c r="B11" s="17">
        <v>1797.6</v>
      </c>
      <c r="C11" s="3"/>
      <c r="D11" s="3">
        <v>3165847.58</v>
      </c>
      <c r="E11" s="3">
        <v>4741809.84</v>
      </c>
      <c r="F11" s="3">
        <v>3060022.77</v>
      </c>
      <c r="G11" s="3">
        <v>3862056.99</v>
      </c>
      <c r="H11" s="3"/>
      <c r="I11" s="3">
        <v>2782049.4200000004</v>
      </c>
      <c r="J11" s="3"/>
      <c r="K11" s="3"/>
      <c r="L11" s="3"/>
      <c r="M11" s="3"/>
      <c r="N11" s="3">
        <v>17613584.199999999</v>
      </c>
    </row>
    <row r="12" spans="1:14" x14ac:dyDescent="0.3">
      <c r="A12" s="2" t="s">
        <v>9</v>
      </c>
      <c r="B12" s="17">
        <v>68981245.139999926</v>
      </c>
      <c r="C12" s="3">
        <v>60238383.350000016</v>
      </c>
      <c r="D12" s="3">
        <v>61817988.030000009</v>
      </c>
      <c r="E12" s="3">
        <v>81791739.530000016</v>
      </c>
      <c r="F12" s="3">
        <v>74069186.470000044</v>
      </c>
      <c r="G12" s="3">
        <v>99210323.519999951</v>
      </c>
      <c r="H12" s="3">
        <v>77246719.929999992</v>
      </c>
      <c r="I12" s="3">
        <v>70971851.689999953</v>
      </c>
      <c r="J12" s="3">
        <v>65890375.750000022</v>
      </c>
      <c r="K12" s="3">
        <v>61880078.790000066</v>
      </c>
      <c r="L12" s="3">
        <v>51646913.80999998</v>
      </c>
      <c r="M12" s="3">
        <v>53187804.12000002</v>
      </c>
      <c r="N12" s="3">
        <v>826932610.13</v>
      </c>
    </row>
    <row r="13" spans="1:14" x14ac:dyDescent="0.3">
      <c r="A13" s="2" t="s">
        <v>28</v>
      </c>
      <c r="B13" s="17"/>
      <c r="C13" s="3"/>
      <c r="D13" s="3"/>
      <c r="E13" s="3"/>
      <c r="F13" s="3"/>
      <c r="G13" s="3">
        <v>33780.300000000003</v>
      </c>
      <c r="H13" s="3"/>
      <c r="I13" s="3">
        <v>727550</v>
      </c>
      <c r="J13" s="3"/>
      <c r="K13" s="3"/>
      <c r="L13" s="3"/>
      <c r="M13" s="3"/>
      <c r="N13" s="3">
        <v>761330.3</v>
      </c>
    </row>
    <row r="14" spans="1:14" x14ac:dyDescent="0.3">
      <c r="A14" s="2" t="s">
        <v>10</v>
      </c>
      <c r="B14" s="17">
        <v>1603057.77</v>
      </c>
      <c r="C14" s="3">
        <v>2996432.92</v>
      </c>
      <c r="D14" s="3">
        <v>5583740.2000000002</v>
      </c>
      <c r="E14" s="3">
        <v>1164877.17</v>
      </c>
      <c r="F14" s="3">
        <v>4151314.12</v>
      </c>
      <c r="G14" s="3">
        <v>3434886.3899999997</v>
      </c>
      <c r="H14" s="3">
        <v>1756550.87</v>
      </c>
      <c r="I14" s="3">
        <v>2152171.1</v>
      </c>
      <c r="J14" s="3">
        <v>1618359.24</v>
      </c>
      <c r="K14" s="3">
        <v>1780254.4100000001</v>
      </c>
      <c r="L14" s="3">
        <v>811726.47</v>
      </c>
      <c r="M14" s="3">
        <v>1313472.03</v>
      </c>
      <c r="N14" s="3">
        <v>28366842.690000001</v>
      </c>
    </row>
    <row r="15" spans="1:14" x14ac:dyDescent="0.3">
      <c r="A15" s="12" t="s">
        <v>11</v>
      </c>
      <c r="B15" s="17">
        <v>29796297.500000004</v>
      </c>
      <c r="C15" s="3">
        <v>8296839.4900000002</v>
      </c>
      <c r="D15" s="3">
        <v>23375315.280000001</v>
      </c>
      <c r="E15" s="3">
        <v>11105420.130000001</v>
      </c>
      <c r="F15" s="3">
        <v>8596344.3599999994</v>
      </c>
      <c r="G15" s="3">
        <v>8901505.9800000004</v>
      </c>
      <c r="H15" s="3">
        <v>7803128.4199999999</v>
      </c>
      <c r="I15" s="3">
        <v>813666.66999999993</v>
      </c>
      <c r="J15" s="3">
        <v>11766148.190000001</v>
      </c>
      <c r="K15" s="3">
        <v>4750895.17</v>
      </c>
      <c r="L15" s="3">
        <v>5100512.9000000004</v>
      </c>
      <c r="M15" s="3">
        <v>9302438.4699999988</v>
      </c>
      <c r="N15" s="3">
        <v>129608512.56000002</v>
      </c>
    </row>
    <row r="16" spans="1:14" x14ac:dyDescent="0.3">
      <c r="A16" s="2" t="s">
        <v>12</v>
      </c>
      <c r="B16" s="17">
        <v>28977355.239999991</v>
      </c>
      <c r="C16" s="3">
        <v>15323660.970000001</v>
      </c>
      <c r="D16" s="3">
        <v>20467845.239999998</v>
      </c>
      <c r="E16" s="3">
        <v>21172892.549999997</v>
      </c>
      <c r="F16" s="3">
        <v>21253951.309999991</v>
      </c>
      <c r="G16" s="3">
        <v>11826607.520000009</v>
      </c>
      <c r="H16" s="3">
        <v>22133234.32</v>
      </c>
      <c r="I16" s="3">
        <v>23792247.140000001</v>
      </c>
      <c r="J16" s="3">
        <v>21988130.579999998</v>
      </c>
      <c r="K16" s="3">
        <v>16275274.900000006</v>
      </c>
      <c r="L16" s="3">
        <v>13617596.810000004</v>
      </c>
      <c r="M16" s="3">
        <v>20664289.089999989</v>
      </c>
      <c r="N16" s="3">
        <v>237493085.66999996</v>
      </c>
    </row>
    <row r="17" spans="1:14" x14ac:dyDescent="0.3">
      <c r="A17" s="2" t="s">
        <v>13</v>
      </c>
      <c r="B17" s="17">
        <v>38529049.68999999</v>
      </c>
      <c r="C17" s="3">
        <v>30996309.830000002</v>
      </c>
      <c r="D17" s="3">
        <v>28790437.260000013</v>
      </c>
      <c r="E17" s="3">
        <v>29151515.489999998</v>
      </c>
      <c r="F17" s="3">
        <v>28085074.229999997</v>
      </c>
      <c r="G17" s="3">
        <v>30519948.340000007</v>
      </c>
      <c r="H17" s="3">
        <v>49049829.73999998</v>
      </c>
      <c r="I17" s="3">
        <v>48961383.960000016</v>
      </c>
      <c r="J17" s="3">
        <v>59696273.409999952</v>
      </c>
      <c r="K17" s="3">
        <v>65612159.100000031</v>
      </c>
      <c r="L17" s="3">
        <v>73322626.179999992</v>
      </c>
      <c r="M17" s="3">
        <v>45872023.739999995</v>
      </c>
      <c r="N17" s="3">
        <v>528586630.97000003</v>
      </c>
    </row>
    <row r="18" spans="1:14" x14ac:dyDescent="0.3">
      <c r="A18" s="2" t="s">
        <v>14</v>
      </c>
      <c r="B18" s="17">
        <v>114059273.11999999</v>
      </c>
      <c r="C18" s="3">
        <v>111962670.13999999</v>
      </c>
      <c r="D18" s="3">
        <v>156100429.47</v>
      </c>
      <c r="E18" s="3">
        <v>107385834.22999997</v>
      </c>
      <c r="F18" s="3">
        <v>128685550.82000001</v>
      </c>
      <c r="G18" s="3">
        <v>128174810.16000001</v>
      </c>
      <c r="H18" s="3">
        <v>132949384.34999999</v>
      </c>
      <c r="I18" s="3">
        <v>125401554.08999999</v>
      </c>
      <c r="J18" s="3">
        <v>97277366.800000012</v>
      </c>
      <c r="K18" s="3">
        <v>109155713.58999999</v>
      </c>
      <c r="L18" s="3">
        <v>115024191.40000001</v>
      </c>
      <c r="M18" s="3">
        <v>84218146.849999994</v>
      </c>
      <c r="N18" s="3">
        <v>1410394925.02</v>
      </c>
    </row>
    <row r="19" spans="1:14" x14ac:dyDescent="0.3">
      <c r="A19" s="2" t="s">
        <v>29</v>
      </c>
      <c r="B19" s="17">
        <v>1692295.43</v>
      </c>
      <c r="C19" s="3"/>
      <c r="D19" s="3">
        <v>1529516.82</v>
      </c>
      <c r="E19" s="3">
        <v>944010.2</v>
      </c>
      <c r="F19" s="3">
        <v>1118503.78</v>
      </c>
      <c r="G19" s="3"/>
      <c r="H19" s="3">
        <v>1069829.1200000001</v>
      </c>
      <c r="I19" s="3">
        <v>1006325.57</v>
      </c>
      <c r="J19" s="3">
        <v>962312.93</v>
      </c>
      <c r="K19" s="3"/>
      <c r="L19" s="3">
        <v>939913.45</v>
      </c>
      <c r="M19" s="3"/>
      <c r="N19" s="3">
        <v>9262707.3000000007</v>
      </c>
    </row>
    <row r="20" spans="1:14" x14ac:dyDescent="0.3">
      <c r="A20" s="2" t="s">
        <v>30</v>
      </c>
      <c r="B20" s="1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3">
      <c r="A21" s="2" t="s">
        <v>48</v>
      </c>
      <c r="B21" s="17"/>
      <c r="C21" s="3"/>
      <c r="D21" s="3"/>
      <c r="E21" s="3"/>
      <c r="F21" s="3"/>
      <c r="G21" s="3">
        <v>3742309.33</v>
      </c>
      <c r="H21" s="3"/>
      <c r="I21" s="3">
        <v>412010.31</v>
      </c>
      <c r="J21" s="3"/>
      <c r="K21" s="3"/>
      <c r="L21" s="3"/>
      <c r="M21" s="3"/>
      <c r="N21" s="3">
        <v>4154319.64</v>
      </c>
    </row>
    <row r="22" spans="1:14" x14ac:dyDescent="0.3">
      <c r="A22" s="2" t="s">
        <v>15</v>
      </c>
      <c r="B22" s="17">
        <v>6742507.1600000001</v>
      </c>
      <c r="C22" s="3">
        <v>15479552.799999999</v>
      </c>
      <c r="D22" s="3">
        <v>8858403.6999999993</v>
      </c>
      <c r="E22" s="3">
        <v>8101262.8599999994</v>
      </c>
      <c r="F22" s="3">
        <v>19312976.93</v>
      </c>
      <c r="G22" s="3">
        <v>9098923.5199999996</v>
      </c>
      <c r="H22" s="3">
        <v>10283064.23</v>
      </c>
      <c r="I22" s="3">
        <v>19839438.680000003</v>
      </c>
      <c r="J22" s="3">
        <v>2276366.98</v>
      </c>
      <c r="K22" s="3">
        <v>10815246.789999999</v>
      </c>
      <c r="L22" s="3">
        <v>12891161.01</v>
      </c>
      <c r="M22" s="3">
        <v>13088039.91</v>
      </c>
      <c r="N22" s="3">
        <v>136786944.57000002</v>
      </c>
    </row>
    <row r="23" spans="1:14" x14ac:dyDescent="0.3">
      <c r="A23" s="2" t="s">
        <v>16</v>
      </c>
      <c r="B23" s="17">
        <v>210231267.76000008</v>
      </c>
      <c r="C23" s="3">
        <v>216776396.29000017</v>
      </c>
      <c r="D23" s="3">
        <v>252948355.92999983</v>
      </c>
      <c r="E23" s="3">
        <v>278579433.71999997</v>
      </c>
      <c r="F23" s="3">
        <v>248641030.21000004</v>
      </c>
      <c r="G23" s="3">
        <v>257283927.13999975</v>
      </c>
      <c r="H23" s="3">
        <v>234432472.33999997</v>
      </c>
      <c r="I23" s="3">
        <v>181558432.29999989</v>
      </c>
      <c r="J23" s="3">
        <v>286741495.94999975</v>
      </c>
      <c r="K23" s="3">
        <v>207611393.10000029</v>
      </c>
      <c r="L23" s="3">
        <v>164952935.23000011</v>
      </c>
      <c r="M23" s="3">
        <v>183075811.75999987</v>
      </c>
      <c r="N23" s="3">
        <v>2722832951.7299995</v>
      </c>
    </row>
    <row r="24" spans="1:14" x14ac:dyDescent="0.3">
      <c r="A24" s="2" t="s">
        <v>17</v>
      </c>
      <c r="B24" s="17">
        <v>10693177.680000002</v>
      </c>
      <c r="C24" s="3">
        <v>28379025.850000001</v>
      </c>
      <c r="D24" s="3">
        <v>21351863.52</v>
      </c>
      <c r="E24" s="3">
        <v>7386390.2799999993</v>
      </c>
      <c r="F24" s="3">
        <v>12228711.32</v>
      </c>
      <c r="G24" s="3">
        <v>9661211.7699999996</v>
      </c>
      <c r="H24" s="3">
        <v>20216723.329999998</v>
      </c>
      <c r="I24" s="3">
        <v>38819071.18</v>
      </c>
      <c r="J24" s="3">
        <v>29440869.370000001</v>
      </c>
      <c r="K24" s="3">
        <v>24956035.940000001</v>
      </c>
      <c r="L24" s="3">
        <v>7058435.8499999987</v>
      </c>
      <c r="M24" s="3">
        <v>9853145.209999999</v>
      </c>
      <c r="N24" s="3">
        <v>220044661.30000001</v>
      </c>
    </row>
    <row r="25" spans="1:14" x14ac:dyDescent="0.3">
      <c r="A25" s="2" t="s">
        <v>31</v>
      </c>
      <c r="B25" s="17">
        <v>18259.55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>
        <v>18259.55</v>
      </c>
    </row>
    <row r="26" spans="1:14" x14ac:dyDescent="0.3">
      <c r="A26" s="2" t="s">
        <v>18</v>
      </c>
      <c r="B26" s="17">
        <v>58573.42</v>
      </c>
      <c r="C26" s="3">
        <v>8089.2</v>
      </c>
      <c r="D26" s="3">
        <v>18167.8</v>
      </c>
      <c r="E26" s="3">
        <v>7616501.1500000004</v>
      </c>
      <c r="F26" s="3">
        <v>50558.46</v>
      </c>
      <c r="G26" s="3">
        <v>2918069.43</v>
      </c>
      <c r="H26" s="3">
        <v>1207839</v>
      </c>
      <c r="I26" s="3"/>
      <c r="J26" s="3">
        <v>40685</v>
      </c>
      <c r="K26" s="3">
        <v>159792.16</v>
      </c>
      <c r="L26" s="3">
        <v>198276.74</v>
      </c>
      <c r="M26" s="3">
        <v>232671.85</v>
      </c>
      <c r="N26" s="3">
        <v>12509224.210000001</v>
      </c>
    </row>
    <row r="27" spans="1:14" x14ac:dyDescent="0.3">
      <c r="A27" s="2" t="s">
        <v>19</v>
      </c>
      <c r="B27" s="17">
        <v>341504330.11000001</v>
      </c>
      <c r="C27" s="3">
        <v>320915412.30000001</v>
      </c>
      <c r="D27" s="3">
        <v>442858730.13000011</v>
      </c>
      <c r="E27" s="3">
        <v>387525058.54000002</v>
      </c>
      <c r="F27" s="3">
        <v>367588358.01999992</v>
      </c>
      <c r="G27" s="3">
        <v>373344126.24000001</v>
      </c>
      <c r="H27" s="3">
        <v>347348400.25</v>
      </c>
      <c r="I27" s="3">
        <v>263156562.06999996</v>
      </c>
      <c r="J27" s="3">
        <v>228236564.67000008</v>
      </c>
      <c r="K27" s="3">
        <v>328699592.1099999</v>
      </c>
      <c r="L27" s="3">
        <v>257445725.87000003</v>
      </c>
      <c r="M27" s="3">
        <v>276256104.24000001</v>
      </c>
      <c r="N27" s="3">
        <v>3934878964.5500002</v>
      </c>
    </row>
    <row r="28" spans="1:14" x14ac:dyDescent="0.3">
      <c r="A28" s="2" t="s">
        <v>20</v>
      </c>
      <c r="B28" s="17">
        <v>1385435893.2799962</v>
      </c>
      <c r="C28" s="3">
        <v>1194200362.4599931</v>
      </c>
      <c r="D28" s="3">
        <v>1373959540.9899986</v>
      </c>
      <c r="E28" s="3">
        <v>1286163078.9599974</v>
      </c>
      <c r="F28" s="3">
        <v>1178298090.8100004</v>
      </c>
      <c r="G28" s="3">
        <v>1323866266.2800026</v>
      </c>
      <c r="H28" s="3">
        <v>1592892555.5800116</v>
      </c>
      <c r="I28" s="3">
        <v>1542589415.5199964</v>
      </c>
      <c r="J28" s="3">
        <v>1433705055.2600045</v>
      </c>
      <c r="K28" s="3">
        <v>1554286369.5199955</v>
      </c>
      <c r="L28" s="3">
        <v>1416793296.1999931</v>
      </c>
      <c r="M28" s="3">
        <v>1515570589.2699933</v>
      </c>
      <c r="N28" s="3">
        <v>16797760514.129982</v>
      </c>
    </row>
    <row r="29" spans="1:14" x14ac:dyDescent="0.3">
      <c r="A29" s="2" t="s">
        <v>21</v>
      </c>
      <c r="B29" s="17">
        <v>256578039.55000001</v>
      </c>
      <c r="C29" s="3">
        <v>254304134.22</v>
      </c>
      <c r="D29" s="3">
        <v>332442105.22999984</v>
      </c>
      <c r="E29" s="3">
        <v>248982432.51999995</v>
      </c>
      <c r="F29" s="3">
        <v>145830430.96000004</v>
      </c>
      <c r="G29" s="3">
        <v>349364283.56999975</v>
      </c>
      <c r="H29" s="3">
        <v>275279613.09000039</v>
      </c>
      <c r="I29" s="3">
        <v>210571160.68000001</v>
      </c>
      <c r="J29" s="3">
        <v>242811343.41999987</v>
      </c>
      <c r="K29" s="3">
        <v>81579911.339999914</v>
      </c>
      <c r="L29" s="3">
        <v>195929897.59999996</v>
      </c>
      <c r="M29" s="3">
        <v>149188130.12000003</v>
      </c>
      <c r="N29" s="3">
        <v>2742861482.2999997</v>
      </c>
    </row>
    <row r="30" spans="1:14" x14ac:dyDescent="0.3">
      <c r="A30" s="2" t="s">
        <v>22</v>
      </c>
      <c r="B30" s="17">
        <v>6983686.709999999</v>
      </c>
      <c r="C30" s="3">
        <v>44291.16</v>
      </c>
      <c r="D30" s="3">
        <v>6016784.370000001</v>
      </c>
      <c r="E30" s="3">
        <v>88979896.290000007</v>
      </c>
      <c r="F30" s="3">
        <v>106630210.61</v>
      </c>
      <c r="G30" s="3">
        <v>10626692.640000001</v>
      </c>
      <c r="H30" s="3">
        <v>1610029.5399999998</v>
      </c>
      <c r="I30" s="3">
        <v>8870334.3800000008</v>
      </c>
      <c r="J30" s="3">
        <v>161243.65</v>
      </c>
      <c r="K30" s="3">
        <v>102235087.46000001</v>
      </c>
      <c r="L30" s="3">
        <v>52588465.5</v>
      </c>
      <c r="M30" s="3">
        <v>51532174.810000002</v>
      </c>
      <c r="N30" s="3">
        <v>436278897.11999995</v>
      </c>
    </row>
    <row r="31" spans="1:14" x14ac:dyDescent="0.3">
      <c r="A31" s="2" t="s">
        <v>23</v>
      </c>
      <c r="B31" s="17">
        <v>5500160.2000000002</v>
      </c>
      <c r="C31" s="3">
        <v>7093257.4000000004</v>
      </c>
      <c r="D31" s="3">
        <v>6909091.29</v>
      </c>
      <c r="E31" s="3">
        <v>12086714.710000001</v>
      </c>
      <c r="F31" s="3">
        <v>8771686.5800000001</v>
      </c>
      <c r="G31" s="3">
        <v>17889495.349999998</v>
      </c>
      <c r="H31" s="3">
        <v>8479240.2100000009</v>
      </c>
      <c r="I31" s="3">
        <v>10165949.24</v>
      </c>
      <c r="J31" s="3">
        <v>10125510.07</v>
      </c>
      <c r="K31" s="3">
        <v>9600641.75</v>
      </c>
      <c r="L31" s="3">
        <v>6100512.8500000006</v>
      </c>
      <c r="M31" s="3">
        <v>8702593.2799999993</v>
      </c>
      <c r="N31" s="3">
        <v>111424852.93000001</v>
      </c>
    </row>
    <row r="32" spans="1:14" x14ac:dyDescent="0.3">
      <c r="A32" s="2" t="s">
        <v>24</v>
      </c>
      <c r="B32" s="17">
        <v>1122164541.2499938</v>
      </c>
      <c r="C32" s="3">
        <v>1005441546.5300053</v>
      </c>
      <c r="D32" s="3">
        <v>1086072412.9500093</v>
      </c>
      <c r="E32" s="3">
        <v>905212271.64999962</v>
      </c>
      <c r="F32" s="3">
        <v>949292146.94999683</v>
      </c>
      <c r="G32" s="3">
        <v>996042736.84000182</v>
      </c>
      <c r="H32" s="3">
        <v>1120985310.9500084</v>
      </c>
      <c r="I32" s="3">
        <v>1124368515.4100037</v>
      </c>
      <c r="J32" s="3">
        <v>1134217012.0499914</v>
      </c>
      <c r="K32" s="3">
        <v>1069618099.5800009</v>
      </c>
      <c r="L32" s="3">
        <v>894831546.0700053</v>
      </c>
      <c r="M32" s="3">
        <v>992028170.67999721</v>
      </c>
      <c r="N32" s="3">
        <v>12400274310.910013</v>
      </c>
    </row>
    <row r="33" spans="1:14" ht="15" thickBot="1" x14ac:dyDescent="0.35">
      <c r="A33" s="14" t="s">
        <v>25</v>
      </c>
      <c r="B33" s="17">
        <v>29605728.759999994</v>
      </c>
      <c r="C33" s="3">
        <v>26049001.660000004</v>
      </c>
      <c r="D33" s="3">
        <v>37376797.690000005</v>
      </c>
      <c r="E33" s="3">
        <v>27315772.049999997</v>
      </c>
      <c r="F33" s="3">
        <v>13665805.070000002</v>
      </c>
      <c r="G33" s="3">
        <v>19065869.630000003</v>
      </c>
      <c r="H33" s="3">
        <v>20171008.489999998</v>
      </c>
      <c r="I33" s="3">
        <v>25622687.780000001</v>
      </c>
      <c r="J33" s="3">
        <v>19469348.580000002</v>
      </c>
      <c r="K33" s="3">
        <v>18223195.550000001</v>
      </c>
      <c r="L33" s="3">
        <v>24122147.949999999</v>
      </c>
      <c r="M33" s="3">
        <v>23276368.169999994</v>
      </c>
      <c r="N33" s="3">
        <v>283963731.38000005</v>
      </c>
    </row>
    <row r="34" spans="1:14" ht="15" thickBot="1" x14ac:dyDescent="0.35">
      <c r="A34" s="16" t="s">
        <v>0</v>
      </c>
      <c r="B34" s="5">
        <v>3783499646.4299903</v>
      </c>
      <c r="C34" s="5">
        <v>3381563520.5099988</v>
      </c>
      <c r="D34" s="5">
        <v>3950471216.7700081</v>
      </c>
      <c r="E34" s="5">
        <v>3620721576.889997</v>
      </c>
      <c r="F34" s="5">
        <v>3403676424.4799976</v>
      </c>
      <c r="G34" s="5">
        <v>3776942408.3500032</v>
      </c>
      <c r="H34" s="5">
        <v>4060028662.9900198</v>
      </c>
      <c r="I34" s="5">
        <v>3805307795.8099995</v>
      </c>
      <c r="J34" s="5">
        <v>3691241628.0199957</v>
      </c>
      <c r="K34" s="5">
        <v>3788979221.3399973</v>
      </c>
      <c r="L34" s="5">
        <v>3401555517.7699986</v>
      </c>
      <c r="M34" s="5">
        <v>3554486942.5299911</v>
      </c>
      <c r="N34" s="5">
        <v>44218474561.889992</v>
      </c>
    </row>
    <row r="36" spans="1:14" ht="15" thickBot="1" x14ac:dyDescent="0.35">
      <c r="A36" s="8" t="s">
        <v>27</v>
      </c>
      <c r="B36" s="9"/>
      <c r="C36" s="9"/>
      <c r="D36" s="9"/>
      <c r="E36" s="9"/>
      <c r="F36" s="15"/>
      <c r="G36" s="15"/>
      <c r="H36" s="15"/>
      <c r="I36" s="15"/>
      <c r="J36" s="15"/>
      <c r="K36" s="15"/>
      <c r="L36" s="15"/>
      <c r="M36" s="15"/>
    </row>
    <row r="37" spans="1:14" ht="15" thickBot="1" x14ac:dyDescent="0.35">
      <c r="A37" s="4" t="s">
        <v>47</v>
      </c>
      <c r="B37" s="6" t="s">
        <v>34</v>
      </c>
      <c r="C37" s="7" t="s">
        <v>35</v>
      </c>
      <c r="D37" s="7" t="s">
        <v>36</v>
      </c>
      <c r="E37" s="7" t="s">
        <v>37</v>
      </c>
      <c r="F37" s="7" t="s">
        <v>38</v>
      </c>
      <c r="G37" s="7" t="s">
        <v>39</v>
      </c>
      <c r="H37" s="7" t="s">
        <v>40</v>
      </c>
      <c r="I37" s="7" t="s">
        <v>41</v>
      </c>
      <c r="J37" s="7" t="s">
        <v>42</v>
      </c>
      <c r="K37" s="7" t="s">
        <v>43</v>
      </c>
      <c r="L37" s="7" t="s">
        <v>44</v>
      </c>
      <c r="M37" s="7" t="s">
        <v>45</v>
      </c>
    </row>
    <row r="38" spans="1:14" x14ac:dyDescent="0.3">
      <c r="A38" s="13" t="s">
        <v>1</v>
      </c>
      <c r="B38" s="17"/>
      <c r="C38" s="10">
        <f>C4/B4-1</f>
        <v>-0.37643217454179656</v>
      </c>
      <c r="D38" s="10">
        <f t="shared" ref="D38:M38" si="0">D4/C4-1</f>
        <v>-1.7086196784945606E-3</v>
      </c>
      <c r="E38" s="10">
        <f t="shared" si="0"/>
        <v>0.32279446728094729</v>
      </c>
      <c r="F38" s="10">
        <f t="shared" si="0"/>
        <v>-0.28421093887169468</v>
      </c>
      <c r="G38" s="10">
        <f t="shared" si="0"/>
        <v>0.32990158530653058</v>
      </c>
      <c r="H38" s="10">
        <f t="shared" si="0"/>
        <v>0.27608664376646819</v>
      </c>
      <c r="I38" s="10">
        <f t="shared" si="0"/>
        <v>-0.24577156158319924</v>
      </c>
      <c r="J38" s="10">
        <f t="shared" si="0"/>
        <v>-0.82617462569712352</v>
      </c>
      <c r="K38" s="10">
        <f t="shared" si="0"/>
        <v>5.9123786686851556</v>
      </c>
      <c r="L38" s="10">
        <f t="shared" si="0"/>
        <v>1.6746039694589987E-2</v>
      </c>
      <c r="M38" s="10">
        <f t="shared" si="0"/>
        <v>3.0096946066021202E-2</v>
      </c>
    </row>
    <row r="39" spans="1:14" x14ac:dyDescent="0.3">
      <c r="A39" s="2" t="s">
        <v>2</v>
      </c>
      <c r="B39" s="17"/>
      <c r="C39" s="10">
        <f>C5/B5-1</f>
        <v>-0.58927675313319361</v>
      </c>
      <c r="D39" s="10">
        <f>D5/C5-1</f>
        <v>-0.17764726511824092</v>
      </c>
      <c r="E39" s="10">
        <f>E5/D5-1</f>
        <v>-3.0441621894129911E-2</v>
      </c>
      <c r="F39" s="10">
        <f>F5/E5-1</f>
        <v>-0.35370724988145763</v>
      </c>
      <c r="G39" s="10">
        <f>G5/F5-1</f>
        <v>1.486038943259711</v>
      </c>
      <c r="H39" s="10">
        <f>H5/G5-1</f>
        <v>8.7242317199111019E-2</v>
      </c>
      <c r="I39" s="10">
        <f>I5/H5-1</f>
        <v>-0.16172069872010997</v>
      </c>
      <c r="J39" s="10">
        <f>J5/I5-1</f>
        <v>8.654866767761149E-2</v>
      </c>
      <c r="K39" s="10">
        <f>K5/J5-1</f>
        <v>-0.16499855506286365</v>
      </c>
      <c r="L39" s="10">
        <f>L5/K5-1</f>
        <v>9.2670140082143471E-2</v>
      </c>
      <c r="M39" s="10">
        <f>M5/L5-1</f>
        <v>-0.27994965864489807</v>
      </c>
    </row>
    <row r="40" spans="1:14" x14ac:dyDescent="0.3">
      <c r="A40" s="2" t="s">
        <v>3</v>
      </c>
      <c r="B40" s="17"/>
      <c r="C40" s="10">
        <f>C6/B6-1</f>
        <v>-1</v>
      </c>
      <c r="D40" s="10" t="e">
        <f>D6/C6-1</f>
        <v>#DIV/0!</v>
      </c>
      <c r="E40" s="10" t="e">
        <f>E6/D6-1</f>
        <v>#DIV/0!</v>
      </c>
      <c r="F40" s="10" t="e">
        <f>F6/E6-1</f>
        <v>#DIV/0!</v>
      </c>
      <c r="G40" s="10" t="e">
        <f>G6/F6-1</f>
        <v>#DIV/0!</v>
      </c>
      <c r="H40" s="10" t="e">
        <f>H6/G6-1</f>
        <v>#DIV/0!</v>
      </c>
      <c r="I40" s="10" t="e">
        <f>I6/H6-1</f>
        <v>#DIV/0!</v>
      </c>
      <c r="J40" s="10" t="e">
        <f>J6/I6-1</f>
        <v>#DIV/0!</v>
      </c>
      <c r="K40" s="10" t="e">
        <f>K6/J6-1</f>
        <v>#DIV/0!</v>
      </c>
      <c r="L40" s="10" t="e">
        <f>L6/K6-1</f>
        <v>#DIV/0!</v>
      </c>
      <c r="M40" s="10" t="e">
        <f>M6/L6-1</f>
        <v>#DIV/0!</v>
      </c>
    </row>
    <row r="41" spans="1:14" x14ac:dyDescent="0.3">
      <c r="A41" s="2" t="s">
        <v>4</v>
      </c>
      <c r="B41" s="17"/>
      <c r="C41" s="10">
        <f>C7/B7-1</f>
        <v>-1</v>
      </c>
      <c r="D41" s="10" t="e">
        <f>D7/C7-1</f>
        <v>#DIV/0!</v>
      </c>
      <c r="E41" s="10" t="e">
        <f>E7/D7-1</f>
        <v>#DIV/0!</v>
      </c>
      <c r="F41" s="10">
        <f>F7/E7-1</f>
        <v>1.1467928411790265</v>
      </c>
      <c r="G41" s="10">
        <f>G7/F7-1</f>
        <v>2.0335932352051915</v>
      </c>
      <c r="H41" s="10">
        <f>H7/G7-1</f>
        <v>-0.18133821618466861</v>
      </c>
      <c r="I41" s="10">
        <f>I7/H7-1</f>
        <v>-0.40565805967580348</v>
      </c>
      <c r="J41" s="10">
        <f>J7/I7-1</f>
        <v>0.66963981885229762</v>
      </c>
      <c r="K41" s="10">
        <f>K7/J7-1</f>
        <v>-5.2851427034737553E-2</v>
      </c>
      <c r="L41" s="10">
        <f>L7/K7-1</f>
        <v>-0.91631413468002398</v>
      </c>
      <c r="M41" s="10">
        <f>M7/L7-1</f>
        <v>2.4586548333384712</v>
      </c>
    </row>
    <row r="42" spans="1:14" x14ac:dyDescent="0.3">
      <c r="A42" s="2" t="s">
        <v>5</v>
      </c>
      <c r="B42" s="17"/>
      <c r="C42" s="10">
        <f>C8/B8-1</f>
        <v>0.1771228204452846</v>
      </c>
      <c r="D42" s="10">
        <f>D8/C8-1</f>
        <v>-1.1141298635817476E-2</v>
      </c>
      <c r="E42" s="10">
        <f>E8/D8-1</f>
        <v>-9.9670647967571857E-2</v>
      </c>
      <c r="F42" s="10">
        <f>F8/E8-1</f>
        <v>5.5584907761931923E-2</v>
      </c>
      <c r="G42" s="10">
        <f>G8/F8-1</f>
        <v>0.33775355157892095</v>
      </c>
      <c r="H42" s="10">
        <f>H8/G8-1</f>
        <v>-0.22808123451785356</v>
      </c>
      <c r="I42" s="10">
        <f>I8/H8-1</f>
        <v>1.1723896486295793E-2</v>
      </c>
      <c r="J42" s="10">
        <f>J8/I8-1</f>
        <v>-8.5637816871288019E-2</v>
      </c>
      <c r="K42" s="10">
        <f>K8/J8-1</f>
        <v>-0.14449921223324891</v>
      </c>
      <c r="L42" s="10">
        <f>L8/K8-1</f>
        <v>-0.39754191850821097</v>
      </c>
      <c r="M42" s="10">
        <f>M8/L8-1</f>
        <v>0.93754207649055066</v>
      </c>
    </row>
    <row r="43" spans="1:14" x14ac:dyDescent="0.3">
      <c r="A43" s="2" t="s">
        <v>6</v>
      </c>
      <c r="B43" s="17"/>
      <c r="C43" s="10" t="e">
        <f t="shared" ref="C43:M67" si="1">C9/B9-1</f>
        <v>#DIV/0!</v>
      </c>
      <c r="D43" s="10" t="e">
        <f t="shared" si="1"/>
        <v>#DIV/0!</v>
      </c>
      <c r="E43" s="10">
        <f t="shared" si="1"/>
        <v>-1</v>
      </c>
      <c r="F43" s="10" t="e">
        <f t="shared" si="1"/>
        <v>#DIV/0!</v>
      </c>
      <c r="G43" s="10" t="e">
        <f t="shared" si="1"/>
        <v>#DIV/0!</v>
      </c>
      <c r="H43" s="10">
        <f t="shared" si="1"/>
        <v>-1</v>
      </c>
      <c r="I43" s="10" t="e">
        <f t="shared" si="1"/>
        <v>#DIV/0!</v>
      </c>
      <c r="J43" s="10">
        <f t="shared" si="1"/>
        <v>-1</v>
      </c>
      <c r="K43" s="10" t="e">
        <f t="shared" si="1"/>
        <v>#DIV/0!</v>
      </c>
      <c r="L43" s="10">
        <f t="shared" si="1"/>
        <v>3.5987735279118409</v>
      </c>
      <c r="M43" s="10">
        <f t="shared" si="1"/>
        <v>-0.82667033929914113</v>
      </c>
    </row>
    <row r="44" spans="1:14" x14ac:dyDescent="0.3">
      <c r="A44" s="2" t="s">
        <v>7</v>
      </c>
      <c r="B44" s="17"/>
      <c r="C44" s="10">
        <f t="shared" si="1"/>
        <v>3.0935219488210493</v>
      </c>
      <c r="D44" s="10">
        <f t="shared" si="1"/>
        <v>-0.58682056831919782</v>
      </c>
      <c r="E44" s="10">
        <f t="shared" si="1"/>
        <v>2.1841530250591812</v>
      </c>
      <c r="F44" s="10">
        <f t="shared" si="1"/>
        <v>0.12859598065301792</v>
      </c>
      <c r="G44" s="10">
        <f t="shared" si="1"/>
        <v>-0.69844849546436394</v>
      </c>
      <c r="H44" s="10">
        <f t="shared" si="1"/>
        <v>0.62636408614364236</v>
      </c>
      <c r="I44" s="10">
        <f t="shared" si="1"/>
        <v>-0.48735347507381732</v>
      </c>
      <c r="J44" s="10">
        <f t="shared" si="1"/>
        <v>1.7791526132404183</v>
      </c>
      <c r="K44" s="10">
        <f t="shared" si="1"/>
        <v>-0.25538543905628197</v>
      </c>
      <c r="L44" s="10">
        <f t="shared" si="1"/>
        <v>-0.69182016048215811</v>
      </c>
      <c r="M44" s="10">
        <f t="shared" si="1"/>
        <v>0.77680606182789513</v>
      </c>
    </row>
    <row r="45" spans="1:14" x14ac:dyDescent="0.3">
      <c r="A45" s="2" t="s">
        <v>8</v>
      </c>
      <c r="B45" s="17"/>
      <c r="C45" s="10">
        <f t="shared" si="1"/>
        <v>-1</v>
      </c>
      <c r="D45" s="10" t="e">
        <f t="shared" si="1"/>
        <v>#DIV/0!</v>
      </c>
      <c r="E45" s="10">
        <f t="shared" si="1"/>
        <v>0.49780105332803148</v>
      </c>
      <c r="F45" s="10">
        <f t="shared" si="1"/>
        <v>-0.35467197689226604</v>
      </c>
      <c r="G45" s="10">
        <f t="shared" si="1"/>
        <v>0.26210073593668071</v>
      </c>
      <c r="H45" s="10">
        <f t="shared" si="1"/>
        <v>-1</v>
      </c>
      <c r="I45" s="10" t="e">
        <f t="shared" si="1"/>
        <v>#DIV/0!</v>
      </c>
      <c r="J45" s="10">
        <f t="shared" si="1"/>
        <v>-1</v>
      </c>
      <c r="K45" s="10" t="e">
        <f t="shared" si="1"/>
        <v>#DIV/0!</v>
      </c>
      <c r="L45" s="10" t="e">
        <f t="shared" si="1"/>
        <v>#DIV/0!</v>
      </c>
      <c r="M45" s="10" t="e">
        <f t="shared" si="1"/>
        <v>#DIV/0!</v>
      </c>
    </row>
    <row r="46" spans="1:14" x14ac:dyDescent="0.3">
      <c r="A46" s="2" t="s">
        <v>9</v>
      </c>
      <c r="B46" s="17"/>
      <c r="C46" s="10">
        <f t="shared" si="1"/>
        <v>-0.12674259173281022</v>
      </c>
      <c r="D46" s="10">
        <f t="shared" si="1"/>
        <v>2.6222560967848363E-2</v>
      </c>
      <c r="E46" s="10">
        <f t="shared" si="1"/>
        <v>0.32310581655143533</v>
      </c>
      <c r="F46" s="10">
        <f t="shared" si="1"/>
        <v>-9.4417273729304307E-2</v>
      </c>
      <c r="G46" s="10">
        <f t="shared" si="1"/>
        <v>0.33942774651889462</v>
      </c>
      <c r="H46" s="10">
        <f t="shared" si="1"/>
        <v>-0.22138425529448336</v>
      </c>
      <c r="I46" s="10">
        <f t="shared" si="1"/>
        <v>-8.1231516958729766E-2</v>
      </c>
      <c r="J46" s="10">
        <f t="shared" si="1"/>
        <v>-7.1598469238134843E-2</v>
      </c>
      <c r="K46" s="10">
        <f t="shared" si="1"/>
        <v>-6.08631672585348E-2</v>
      </c>
      <c r="L46" s="10">
        <f t="shared" si="1"/>
        <v>-0.16537091064036891</v>
      </c>
      <c r="M46" s="10">
        <f t="shared" si="1"/>
        <v>2.9835089772618506E-2</v>
      </c>
    </row>
    <row r="47" spans="1:14" x14ac:dyDescent="0.3">
      <c r="A47" s="2" t="s">
        <v>28</v>
      </c>
      <c r="B47" s="17"/>
      <c r="C47" s="10" t="e">
        <f t="shared" si="1"/>
        <v>#DIV/0!</v>
      </c>
      <c r="D47" s="10" t="e">
        <f t="shared" si="1"/>
        <v>#DIV/0!</v>
      </c>
      <c r="E47" s="10" t="e">
        <f t="shared" si="1"/>
        <v>#DIV/0!</v>
      </c>
      <c r="F47" s="10" t="e">
        <f t="shared" si="1"/>
        <v>#DIV/0!</v>
      </c>
      <c r="G47" s="10" t="e">
        <f t="shared" si="1"/>
        <v>#DIV/0!</v>
      </c>
      <c r="H47" s="10">
        <f t="shared" si="1"/>
        <v>-1</v>
      </c>
      <c r="I47" s="10" t="e">
        <f t="shared" si="1"/>
        <v>#DIV/0!</v>
      </c>
      <c r="J47" s="10">
        <f t="shared" si="1"/>
        <v>-1</v>
      </c>
      <c r="K47" s="10" t="e">
        <f t="shared" si="1"/>
        <v>#DIV/0!</v>
      </c>
      <c r="L47" s="10" t="e">
        <f t="shared" si="1"/>
        <v>#DIV/0!</v>
      </c>
      <c r="M47" s="10" t="e">
        <f t="shared" si="1"/>
        <v>#DIV/0!</v>
      </c>
    </row>
    <row r="48" spans="1:14" x14ac:dyDescent="0.3">
      <c r="A48" s="2" t="s">
        <v>10</v>
      </c>
      <c r="B48" s="17"/>
      <c r="C48" s="10">
        <f t="shared" si="1"/>
        <v>0.8691983383730455</v>
      </c>
      <c r="D48" s="10">
        <f t="shared" si="1"/>
        <v>0.8634624398666666</v>
      </c>
      <c r="E48" s="10">
        <f t="shared" si="1"/>
        <v>-0.79138048543161088</v>
      </c>
      <c r="F48" s="10">
        <f t="shared" si="1"/>
        <v>2.5637354966790191</v>
      </c>
      <c r="G48" s="10">
        <f t="shared" si="1"/>
        <v>-0.17257854002144279</v>
      </c>
      <c r="H48" s="10">
        <f t="shared" si="1"/>
        <v>-0.48861456521128188</v>
      </c>
      <c r="I48" s="10">
        <f t="shared" si="1"/>
        <v>0.22522560362854738</v>
      </c>
      <c r="J48" s="10">
        <f t="shared" si="1"/>
        <v>-0.24803411773348316</v>
      </c>
      <c r="K48" s="10">
        <f t="shared" si="1"/>
        <v>0.10003660868275466</v>
      </c>
      <c r="L48" s="10">
        <f t="shared" si="1"/>
        <v>-0.54403906237198996</v>
      </c>
      <c r="M48" s="10">
        <f t="shared" si="1"/>
        <v>0.61812147138678397</v>
      </c>
    </row>
    <row r="49" spans="1:13" x14ac:dyDescent="0.3">
      <c r="A49" s="12" t="s">
        <v>11</v>
      </c>
      <c r="B49" s="17"/>
      <c r="C49" s="10">
        <f t="shared" si="1"/>
        <v>-0.72154797118668856</v>
      </c>
      <c r="D49" s="10">
        <f t="shared" si="1"/>
        <v>1.8173758583824311</v>
      </c>
      <c r="E49" s="10">
        <f t="shared" si="1"/>
        <v>-0.52490822061759157</v>
      </c>
      <c r="F49" s="10">
        <f t="shared" si="1"/>
        <v>-0.22593253930322055</v>
      </c>
      <c r="G49" s="10">
        <f t="shared" si="1"/>
        <v>3.5498999018694688E-2</v>
      </c>
      <c r="H49" s="10">
        <f t="shared" si="1"/>
        <v>-0.12339232962016167</v>
      </c>
      <c r="I49" s="10">
        <f t="shared" si="1"/>
        <v>-0.89572558258627255</v>
      </c>
      <c r="J49" s="10">
        <f t="shared" si="1"/>
        <v>13.460649088649536</v>
      </c>
      <c r="K49" s="10">
        <f t="shared" si="1"/>
        <v>-0.59622341200514839</v>
      </c>
      <c r="L49" s="10">
        <f t="shared" si="1"/>
        <v>7.3589864118176473E-2</v>
      </c>
      <c r="M49" s="10">
        <f t="shared" si="1"/>
        <v>0.82382412364842716</v>
      </c>
    </row>
    <row r="50" spans="1:13" x14ac:dyDescent="0.3">
      <c r="A50" s="2" t="s">
        <v>12</v>
      </c>
      <c r="B50" s="17"/>
      <c r="C50" s="10">
        <f t="shared" si="1"/>
        <v>-0.47118497036446572</v>
      </c>
      <c r="D50" s="10">
        <f t="shared" si="1"/>
        <v>0.33570204144238502</v>
      </c>
      <c r="E50" s="10">
        <f t="shared" si="1"/>
        <v>3.4446582028192063E-2</v>
      </c>
      <c r="F50" s="10">
        <f t="shared" si="1"/>
        <v>3.8284216390638282E-3</v>
      </c>
      <c r="G50" s="10">
        <f t="shared" si="1"/>
        <v>-0.44355723095895183</v>
      </c>
      <c r="H50" s="10">
        <f t="shared" si="1"/>
        <v>0.87147787584651182</v>
      </c>
      <c r="I50" s="10">
        <f t="shared" si="1"/>
        <v>7.4955733807999581E-2</v>
      </c>
      <c r="J50" s="10">
        <f t="shared" si="1"/>
        <v>-7.5827917782800958E-2</v>
      </c>
      <c r="K50" s="10">
        <f t="shared" si="1"/>
        <v>-0.2598154335683408</v>
      </c>
      <c r="L50" s="10">
        <f t="shared" si="1"/>
        <v>-0.16329543472104424</v>
      </c>
      <c r="M50" s="10">
        <f t="shared" si="1"/>
        <v>0.51746959308013052</v>
      </c>
    </row>
    <row r="51" spans="1:13" x14ac:dyDescent="0.3">
      <c r="A51" s="2" t="s">
        <v>13</v>
      </c>
      <c r="B51" s="17"/>
      <c r="C51" s="10">
        <f t="shared" si="1"/>
        <v>-0.19550806263345422</v>
      </c>
      <c r="D51" s="10">
        <f t="shared" si="1"/>
        <v>-7.1165651075826397E-2</v>
      </c>
      <c r="E51" s="10">
        <f t="shared" si="1"/>
        <v>1.2541602850250966E-2</v>
      </c>
      <c r="F51" s="10">
        <f t="shared" si="1"/>
        <v>-3.658270392034435E-2</v>
      </c>
      <c r="G51" s="10">
        <f t="shared" si="1"/>
        <v>8.6696374382344343E-2</v>
      </c>
      <c r="H51" s="10">
        <f t="shared" si="1"/>
        <v>0.60713999884837189</v>
      </c>
      <c r="I51" s="10">
        <f t="shared" si="1"/>
        <v>-1.8031822020339039E-3</v>
      </c>
      <c r="J51" s="10">
        <f t="shared" si="1"/>
        <v>0.21925216531399561</v>
      </c>
      <c r="K51" s="10">
        <f t="shared" si="1"/>
        <v>9.9099748645433694E-2</v>
      </c>
      <c r="L51" s="10">
        <f t="shared" si="1"/>
        <v>0.11751582611766165</v>
      </c>
      <c r="M51" s="10">
        <f t="shared" si="1"/>
        <v>-0.37438105902823793</v>
      </c>
    </row>
    <row r="52" spans="1:13" x14ac:dyDescent="0.3">
      <c r="A52" s="2" t="s">
        <v>14</v>
      </c>
      <c r="B52" s="17"/>
      <c r="C52" s="10">
        <f t="shared" si="1"/>
        <v>-1.8381696837522332E-2</v>
      </c>
      <c r="D52" s="10">
        <f t="shared" si="1"/>
        <v>0.39421853082647473</v>
      </c>
      <c r="E52" s="10">
        <f t="shared" si="1"/>
        <v>-0.3120721410274031</v>
      </c>
      <c r="F52" s="10">
        <f t="shared" si="1"/>
        <v>0.19834754502516705</v>
      </c>
      <c r="G52" s="10">
        <f t="shared" si="1"/>
        <v>-3.9689044865215406E-3</v>
      </c>
      <c r="H52" s="10">
        <f t="shared" si="1"/>
        <v>3.7250487705344781E-2</v>
      </c>
      <c r="I52" s="10">
        <f t="shared" si="1"/>
        <v>-5.67722091900007E-2</v>
      </c>
      <c r="J52" s="10">
        <f t="shared" si="1"/>
        <v>-0.22427303628004014</v>
      </c>
      <c r="K52" s="10">
        <f t="shared" si="1"/>
        <v>0.1221080214313528</v>
      </c>
      <c r="L52" s="10">
        <f t="shared" si="1"/>
        <v>5.3762442816714273E-2</v>
      </c>
      <c r="M52" s="10">
        <f t="shared" si="1"/>
        <v>-0.26782230915991478</v>
      </c>
    </row>
    <row r="53" spans="1:13" x14ac:dyDescent="0.3">
      <c r="A53" s="2" t="s">
        <v>29</v>
      </c>
      <c r="B53" s="17"/>
      <c r="C53" s="10">
        <f t="shared" si="1"/>
        <v>-1</v>
      </c>
      <c r="D53" s="10" t="e">
        <f t="shared" si="1"/>
        <v>#DIV/0!</v>
      </c>
      <c r="E53" s="10">
        <f t="shared" si="1"/>
        <v>-0.38280495666598824</v>
      </c>
      <c r="F53" s="10">
        <f t="shared" si="1"/>
        <v>0.18484289682463184</v>
      </c>
      <c r="G53" s="10">
        <f t="shared" si="1"/>
        <v>-1</v>
      </c>
      <c r="H53" s="10" t="e">
        <f t="shared" si="1"/>
        <v>#DIV/0!</v>
      </c>
      <c r="I53" s="10">
        <f t="shared" si="1"/>
        <v>-5.9358591772114222E-2</v>
      </c>
      <c r="J53" s="10">
        <f t="shared" si="1"/>
        <v>-4.3735984965581176E-2</v>
      </c>
      <c r="K53" s="10">
        <f t="shared" si="1"/>
        <v>-1</v>
      </c>
      <c r="L53" s="10" t="e">
        <f t="shared" si="1"/>
        <v>#DIV/0!</v>
      </c>
      <c r="M53" s="10">
        <f t="shared" si="1"/>
        <v>-1</v>
      </c>
    </row>
    <row r="54" spans="1:13" x14ac:dyDescent="0.3">
      <c r="A54" s="2" t="s">
        <v>30</v>
      </c>
      <c r="B54" s="17"/>
      <c r="C54" s="10" t="e">
        <f t="shared" si="1"/>
        <v>#DIV/0!</v>
      </c>
      <c r="D54" s="10" t="e">
        <f t="shared" si="1"/>
        <v>#DIV/0!</v>
      </c>
      <c r="E54" s="10" t="e">
        <f t="shared" si="1"/>
        <v>#DIV/0!</v>
      </c>
      <c r="F54" s="10" t="e">
        <f t="shared" si="1"/>
        <v>#DIV/0!</v>
      </c>
      <c r="G54" s="10" t="e">
        <f t="shared" si="1"/>
        <v>#DIV/0!</v>
      </c>
      <c r="H54" s="10" t="e">
        <f t="shared" si="1"/>
        <v>#DIV/0!</v>
      </c>
      <c r="I54" s="10" t="e">
        <f t="shared" si="1"/>
        <v>#DIV/0!</v>
      </c>
      <c r="J54" s="10" t="e">
        <f t="shared" si="1"/>
        <v>#DIV/0!</v>
      </c>
      <c r="K54" s="10" t="e">
        <f t="shared" si="1"/>
        <v>#DIV/0!</v>
      </c>
      <c r="L54" s="10" t="e">
        <f t="shared" si="1"/>
        <v>#DIV/0!</v>
      </c>
      <c r="M54" s="10" t="e">
        <f t="shared" si="1"/>
        <v>#DIV/0!</v>
      </c>
    </row>
    <row r="55" spans="1:13" x14ac:dyDescent="0.3">
      <c r="A55" s="2" t="s">
        <v>48</v>
      </c>
      <c r="B55" s="17"/>
      <c r="C55" s="10" t="e">
        <f t="shared" si="1"/>
        <v>#DIV/0!</v>
      </c>
      <c r="D55" s="10" t="e">
        <f t="shared" si="1"/>
        <v>#DIV/0!</v>
      </c>
      <c r="E55" s="10" t="e">
        <f t="shared" si="1"/>
        <v>#DIV/0!</v>
      </c>
      <c r="F55" s="10" t="e">
        <f t="shared" si="1"/>
        <v>#DIV/0!</v>
      </c>
      <c r="G55" s="10" t="e">
        <f t="shared" si="1"/>
        <v>#DIV/0!</v>
      </c>
      <c r="H55" s="10">
        <f t="shared" si="1"/>
        <v>-1</v>
      </c>
      <c r="I55" s="10" t="e">
        <f t="shared" si="1"/>
        <v>#DIV/0!</v>
      </c>
      <c r="J55" s="10">
        <f t="shared" si="1"/>
        <v>-1</v>
      </c>
      <c r="K55" s="10" t="e">
        <f t="shared" si="1"/>
        <v>#DIV/0!</v>
      </c>
      <c r="L55" s="10" t="e">
        <f t="shared" si="1"/>
        <v>#DIV/0!</v>
      </c>
      <c r="M55" s="10" t="e">
        <f t="shared" si="1"/>
        <v>#DIV/0!</v>
      </c>
    </row>
    <row r="56" spans="1:13" x14ac:dyDescent="0.3">
      <c r="A56" s="2" t="s">
        <v>15</v>
      </c>
      <c r="B56" s="17"/>
      <c r="C56" s="10">
        <f t="shared" si="1"/>
        <v>1.2958155523857089</v>
      </c>
      <c r="D56" s="10">
        <f t="shared" si="1"/>
        <v>-0.42773516687122903</v>
      </c>
      <c r="E56" s="10">
        <f t="shared" si="1"/>
        <v>-8.5471476085471232E-2</v>
      </c>
      <c r="F56" s="10">
        <f t="shared" si="1"/>
        <v>1.3839464616507953</v>
      </c>
      <c r="G56" s="10">
        <f t="shared" si="1"/>
        <v>-0.52886996380831897</v>
      </c>
      <c r="H56" s="10">
        <f t="shared" si="1"/>
        <v>0.13014074768264461</v>
      </c>
      <c r="I56" s="10">
        <f t="shared" si="1"/>
        <v>0.92933139735917059</v>
      </c>
      <c r="J56" s="10">
        <f t="shared" si="1"/>
        <v>-0.88526051484033219</v>
      </c>
      <c r="K56" s="10">
        <f t="shared" si="1"/>
        <v>3.7510998380410525</v>
      </c>
      <c r="L56" s="10">
        <f t="shared" si="1"/>
        <v>0.19194330562289474</v>
      </c>
      <c r="M56" s="10">
        <f t="shared" si="1"/>
        <v>1.5272394770903697E-2</v>
      </c>
    </row>
    <row r="57" spans="1:13" x14ac:dyDescent="0.3">
      <c r="A57" s="2" t="s">
        <v>16</v>
      </c>
      <c r="B57" s="17"/>
      <c r="C57" s="10">
        <f t="shared" si="1"/>
        <v>3.1132992726238928E-2</v>
      </c>
      <c r="D57" s="10">
        <f t="shared" si="1"/>
        <v>0.16686299919669012</v>
      </c>
      <c r="E57" s="10">
        <f t="shared" si="1"/>
        <v>0.10132929188554685</v>
      </c>
      <c r="F57" s="10">
        <f t="shared" si="1"/>
        <v>-0.10746810383745342</v>
      </c>
      <c r="G57" s="10">
        <f t="shared" si="1"/>
        <v>3.4760541824895075E-2</v>
      </c>
      <c r="H57" s="10">
        <f t="shared" si="1"/>
        <v>-8.8818042596050972E-2</v>
      </c>
      <c r="I57" s="10">
        <f t="shared" si="1"/>
        <v>-0.22554059816131733</v>
      </c>
      <c r="J57" s="10">
        <f t="shared" si="1"/>
        <v>0.57933450029024036</v>
      </c>
      <c r="K57" s="10">
        <f t="shared" si="1"/>
        <v>-0.27596320716621248</v>
      </c>
      <c r="L57" s="10">
        <f t="shared" si="1"/>
        <v>-0.20547262475837669</v>
      </c>
      <c r="M57" s="10">
        <f t="shared" si="1"/>
        <v>0.1098669538964574</v>
      </c>
    </row>
    <row r="58" spans="1:13" x14ac:dyDescent="0.3">
      <c r="A58" s="2" t="s">
        <v>17</v>
      </c>
      <c r="B58" s="17"/>
      <c r="C58" s="10">
        <f t="shared" si="1"/>
        <v>1.6539375571284811</v>
      </c>
      <c r="D58" s="10">
        <f t="shared" si="1"/>
        <v>-0.24761816586456231</v>
      </c>
      <c r="E58" s="10">
        <f t="shared" si="1"/>
        <v>-0.65406343698847325</v>
      </c>
      <c r="F58" s="10">
        <f t="shared" si="1"/>
        <v>0.65557340682518084</v>
      </c>
      <c r="G58" s="10">
        <f t="shared" si="1"/>
        <v>-0.20995667350498881</v>
      </c>
      <c r="H58" s="10">
        <f t="shared" si="1"/>
        <v>1.0925660063447711</v>
      </c>
      <c r="I58" s="10">
        <f t="shared" si="1"/>
        <v>0.9201465314804802</v>
      </c>
      <c r="J58" s="10">
        <f t="shared" si="1"/>
        <v>-0.24158748586524004</v>
      </c>
      <c r="K58" s="10">
        <f t="shared" si="1"/>
        <v>-0.15233359360542553</v>
      </c>
      <c r="L58" s="10">
        <f t="shared" si="1"/>
        <v>-0.71716518332598622</v>
      </c>
      <c r="M58" s="10">
        <f t="shared" si="1"/>
        <v>0.39593890479290827</v>
      </c>
    </row>
    <row r="59" spans="1:13" x14ac:dyDescent="0.3">
      <c r="A59" s="2" t="s">
        <v>31</v>
      </c>
      <c r="B59" s="17"/>
      <c r="C59" s="10">
        <f t="shared" si="1"/>
        <v>-1</v>
      </c>
      <c r="D59" s="10" t="e">
        <f t="shared" si="1"/>
        <v>#DIV/0!</v>
      </c>
      <c r="E59" s="10" t="e">
        <f t="shared" si="1"/>
        <v>#DIV/0!</v>
      </c>
      <c r="F59" s="10" t="e">
        <f t="shared" si="1"/>
        <v>#DIV/0!</v>
      </c>
      <c r="G59" s="10" t="e">
        <f t="shared" si="1"/>
        <v>#DIV/0!</v>
      </c>
      <c r="H59" s="10" t="e">
        <f t="shared" si="1"/>
        <v>#DIV/0!</v>
      </c>
      <c r="I59" s="10" t="e">
        <f t="shared" si="1"/>
        <v>#DIV/0!</v>
      </c>
      <c r="J59" s="10" t="e">
        <f t="shared" si="1"/>
        <v>#DIV/0!</v>
      </c>
      <c r="K59" s="10" t="e">
        <f t="shared" si="1"/>
        <v>#DIV/0!</v>
      </c>
      <c r="L59" s="10" t="e">
        <f t="shared" si="1"/>
        <v>#DIV/0!</v>
      </c>
      <c r="M59" s="10" t="e">
        <f t="shared" si="1"/>
        <v>#DIV/0!</v>
      </c>
    </row>
    <row r="60" spans="1:13" x14ac:dyDescent="0.3">
      <c r="A60" s="2" t="s">
        <v>18</v>
      </c>
      <c r="B60" s="17"/>
      <c r="C60" s="10">
        <f t="shared" si="1"/>
        <v>-0.86189640283937663</v>
      </c>
      <c r="D60" s="10">
        <f t="shared" si="1"/>
        <v>1.2459328487365871</v>
      </c>
      <c r="E60" s="10">
        <f t="shared" si="1"/>
        <v>418.23079018923596</v>
      </c>
      <c r="F60" s="10">
        <f t="shared" si="1"/>
        <v>-0.9933619835401718</v>
      </c>
      <c r="G60" s="10">
        <f t="shared" si="1"/>
        <v>56.716738800984054</v>
      </c>
      <c r="H60" s="10">
        <f t="shared" si="1"/>
        <v>-0.58608284382047759</v>
      </c>
      <c r="I60" s="10">
        <f t="shared" ref="D60:M67" si="2">I26/H26-1</f>
        <v>-1</v>
      </c>
      <c r="J60" s="10" t="e">
        <f t="shared" si="2"/>
        <v>#DIV/0!</v>
      </c>
      <c r="K60" s="10">
        <f t="shared" si="2"/>
        <v>2.9275447953791325</v>
      </c>
      <c r="L60" s="10">
        <f t="shared" si="2"/>
        <v>0.24084147808002587</v>
      </c>
      <c r="M60" s="10">
        <f t="shared" si="2"/>
        <v>0.17347022146924562</v>
      </c>
    </row>
    <row r="61" spans="1:13" x14ac:dyDescent="0.3">
      <c r="A61" s="2" t="s">
        <v>19</v>
      </c>
      <c r="B61" s="17"/>
      <c r="C61" s="10">
        <f t="shared" si="1"/>
        <v>-6.0288892393745686E-2</v>
      </c>
      <c r="D61" s="10">
        <f t="shared" si="2"/>
        <v>0.3799858565720875</v>
      </c>
      <c r="E61" s="10">
        <f t="shared" si="2"/>
        <v>-0.12494655253551634</v>
      </c>
      <c r="F61" s="10">
        <f t="shared" si="2"/>
        <v>-5.1446222845850542E-2</v>
      </c>
      <c r="G61" s="10">
        <f t="shared" si="2"/>
        <v>1.5658189641813758E-2</v>
      </c>
      <c r="H61" s="10">
        <f t="shared" si="2"/>
        <v>-6.9629395945790096E-2</v>
      </c>
      <c r="I61" s="10">
        <f t="shared" si="2"/>
        <v>-0.24238441322719184</v>
      </c>
      <c r="J61" s="10">
        <f t="shared" si="2"/>
        <v>-0.13269666211367792</v>
      </c>
      <c r="K61" s="10">
        <f t="shared" si="2"/>
        <v>0.44017060800602259</v>
      </c>
      <c r="L61" s="10">
        <f t="shared" si="2"/>
        <v>-0.21677503699534451</v>
      </c>
      <c r="M61" s="10">
        <f t="shared" si="2"/>
        <v>7.3065413327151107E-2</v>
      </c>
    </row>
    <row r="62" spans="1:13" x14ac:dyDescent="0.3">
      <c r="A62" s="2" t="s">
        <v>20</v>
      </c>
      <c r="B62" s="17"/>
      <c r="C62" s="10">
        <f t="shared" si="1"/>
        <v>-0.13803275326385267</v>
      </c>
      <c r="D62" s="10">
        <f t="shared" si="2"/>
        <v>0.15052681625360642</v>
      </c>
      <c r="E62" s="10">
        <f t="shared" si="2"/>
        <v>-6.3900325599646091E-2</v>
      </c>
      <c r="F62" s="10">
        <f t="shared" si="2"/>
        <v>-8.386571649780028E-2</v>
      </c>
      <c r="G62" s="10">
        <f t="shared" si="2"/>
        <v>0.12354104331097915</v>
      </c>
      <c r="H62" s="10">
        <f t="shared" si="2"/>
        <v>0.20321258736802728</v>
      </c>
      <c r="I62" s="10">
        <f t="shared" si="2"/>
        <v>-3.157974458716617E-2</v>
      </c>
      <c r="J62" s="10">
        <f t="shared" si="2"/>
        <v>-7.0585444943745856E-2</v>
      </c>
      <c r="K62" s="10">
        <f t="shared" si="2"/>
        <v>8.4104686537583184E-2</v>
      </c>
      <c r="L62" s="10">
        <f t="shared" si="2"/>
        <v>-8.8460579733748657E-2</v>
      </c>
      <c r="M62" s="10">
        <f t="shared" si="2"/>
        <v>6.9718916185538493E-2</v>
      </c>
    </row>
    <row r="63" spans="1:13" x14ac:dyDescent="0.3">
      <c r="A63" s="2" t="s">
        <v>21</v>
      </c>
      <c r="B63" s="17"/>
      <c r="C63" s="10">
        <f t="shared" si="1"/>
        <v>-8.8624316172503104E-3</v>
      </c>
      <c r="D63" s="10">
        <f t="shared" si="2"/>
        <v>0.3072618982371802</v>
      </c>
      <c r="E63" s="10">
        <f t="shared" si="2"/>
        <v>-0.25105024723705915</v>
      </c>
      <c r="F63" s="10">
        <f t="shared" si="2"/>
        <v>-0.41429429585042732</v>
      </c>
      <c r="G63" s="10">
        <f t="shared" si="2"/>
        <v>1.3956884805876162</v>
      </c>
      <c r="H63" s="10">
        <f t="shared" si="2"/>
        <v>-0.21205565068919108</v>
      </c>
      <c r="I63" s="10">
        <f t="shared" si="2"/>
        <v>-0.23506445567708822</v>
      </c>
      <c r="J63" s="10">
        <f t="shared" si="2"/>
        <v>0.15310825393128979</v>
      </c>
      <c r="K63" s="10">
        <f t="shared" si="2"/>
        <v>-0.66401935679385415</v>
      </c>
      <c r="L63" s="10">
        <f t="shared" si="2"/>
        <v>1.4016929459928509</v>
      </c>
      <c r="M63" s="10">
        <f t="shared" si="2"/>
        <v>-0.23856373148025334</v>
      </c>
    </row>
    <row r="64" spans="1:13" x14ac:dyDescent="0.3">
      <c r="A64" s="2" t="s">
        <v>22</v>
      </c>
      <c r="B64" s="17"/>
      <c r="C64" s="10">
        <f t="shared" si="1"/>
        <v>-0.99365791138130821</v>
      </c>
      <c r="D64" s="10">
        <f t="shared" si="2"/>
        <v>134.84616817441676</v>
      </c>
      <c r="E64" s="10">
        <f t="shared" si="2"/>
        <v>13.788613122593921</v>
      </c>
      <c r="F64" s="10">
        <f t="shared" si="2"/>
        <v>0.19836294551833067</v>
      </c>
      <c r="G64" s="10">
        <f t="shared" si="2"/>
        <v>-0.90034069538822226</v>
      </c>
      <c r="H64" s="10">
        <f t="shared" si="2"/>
        <v>-0.84849194433838449</v>
      </c>
      <c r="I64" s="10">
        <f t="shared" si="2"/>
        <v>4.509423373685431</v>
      </c>
      <c r="J64" s="10">
        <f t="shared" si="2"/>
        <v>-0.98182214524363853</v>
      </c>
      <c r="K64" s="10">
        <f t="shared" si="2"/>
        <v>633.04101470042394</v>
      </c>
      <c r="L64" s="10">
        <f t="shared" si="2"/>
        <v>-0.48561235866721886</v>
      </c>
      <c r="M64" s="10">
        <f t="shared" si="2"/>
        <v>-2.0085976648244186E-2</v>
      </c>
    </row>
    <row r="65" spans="1:13" x14ac:dyDescent="0.3">
      <c r="A65" s="2" t="s">
        <v>23</v>
      </c>
      <c r="B65" s="17"/>
      <c r="C65" s="10">
        <f t="shared" si="1"/>
        <v>0.28964559977725735</v>
      </c>
      <c r="D65" s="10">
        <f t="shared" si="2"/>
        <v>-2.5963545324042547E-2</v>
      </c>
      <c r="E65" s="10">
        <f t="shared" si="2"/>
        <v>0.74939282210584324</v>
      </c>
      <c r="F65" s="10">
        <f t="shared" si="2"/>
        <v>-0.27427040428589722</v>
      </c>
      <c r="G65" s="10">
        <f t="shared" si="2"/>
        <v>1.039459023853996</v>
      </c>
      <c r="H65" s="10">
        <f t="shared" si="2"/>
        <v>-0.52602127426696799</v>
      </c>
      <c r="I65" s="10">
        <f t="shared" si="2"/>
        <v>0.19892218975124409</v>
      </c>
      <c r="J65" s="10">
        <f t="shared" si="2"/>
        <v>-3.9779039856783216E-3</v>
      </c>
      <c r="K65" s="10">
        <f t="shared" si="2"/>
        <v>-5.1836235051020974E-2</v>
      </c>
      <c r="L65" s="10">
        <f t="shared" si="2"/>
        <v>-0.36457238913221601</v>
      </c>
      <c r="M65" s="10">
        <f t="shared" si="2"/>
        <v>0.42653470191444609</v>
      </c>
    </row>
    <row r="66" spans="1:13" x14ac:dyDescent="0.3">
      <c r="A66" s="2" t="s">
        <v>24</v>
      </c>
      <c r="B66" s="17"/>
      <c r="C66" s="10">
        <f t="shared" si="1"/>
        <v>-0.10401593565767919</v>
      </c>
      <c r="D66" s="10">
        <f t="shared" si="2"/>
        <v>8.019448440168242E-2</v>
      </c>
      <c r="E66" s="10">
        <f t="shared" si="2"/>
        <v>-0.16652677956228923</v>
      </c>
      <c r="F66" s="10">
        <f t="shared" si="2"/>
        <v>4.8695622762216173E-2</v>
      </c>
      <c r="G66" s="10">
        <f t="shared" si="2"/>
        <v>4.9247842237198691E-2</v>
      </c>
      <c r="H66" s="10">
        <f t="shared" si="2"/>
        <v>0.12543896912133867</v>
      </c>
      <c r="I66" s="10">
        <f t="shared" si="2"/>
        <v>3.0180631511826927E-3</v>
      </c>
      <c r="J66" s="10">
        <f t="shared" si="2"/>
        <v>8.7591359105216871E-3</v>
      </c>
      <c r="K66" s="10">
        <f t="shared" si="2"/>
        <v>-5.6954631947579437E-2</v>
      </c>
      <c r="L66" s="10">
        <f t="shared" si="2"/>
        <v>-0.16341024294430673</v>
      </c>
      <c r="M66" s="10">
        <f t="shared" si="2"/>
        <v>0.10862002467041765</v>
      </c>
    </row>
    <row r="67" spans="1:13" ht="15" thickBot="1" x14ac:dyDescent="0.35">
      <c r="A67" s="2" t="s">
        <v>25</v>
      </c>
      <c r="B67" s="17"/>
      <c r="C67" s="10">
        <f t="shared" si="1"/>
        <v>-0.12013644821354474</v>
      </c>
      <c r="D67" s="10">
        <f t="shared" si="2"/>
        <v>0.43486488188123529</v>
      </c>
      <c r="E67" s="10">
        <f t="shared" si="2"/>
        <v>-0.26917837433386627</v>
      </c>
      <c r="F67" s="10">
        <f t="shared" si="2"/>
        <v>-0.49971009258001176</v>
      </c>
      <c r="G67" s="10">
        <f t="shared" si="2"/>
        <v>0.39515158692366747</v>
      </c>
      <c r="H67" s="10">
        <f t="shared" si="2"/>
        <v>5.7964251379389875E-2</v>
      </c>
      <c r="I67" s="10">
        <f t="shared" si="2"/>
        <v>0.27027301548669391</v>
      </c>
      <c r="J67" s="10">
        <f t="shared" si="2"/>
        <v>-0.24015197987164483</v>
      </c>
      <c r="K67" s="10">
        <f t="shared" si="2"/>
        <v>-6.4005892384099483E-2</v>
      </c>
      <c r="L67" s="10">
        <f t="shared" si="2"/>
        <v>0.32370570703775381</v>
      </c>
      <c r="M67" s="10">
        <f t="shared" si="2"/>
        <v>-3.5062374285785958E-2</v>
      </c>
    </row>
    <row r="68" spans="1:13" ht="15" thickBot="1" x14ac:dyDescent="0.35">
      <c r="A68" s="16" t="s">
        <v>0</v>
      </c>
      <c r="B68" s="5"/>
      <c r="C68" s="11">
        <f>C34/B34-1</f>
        <v>-0.10623395360939114</v>
      </c>
      <c r="D68" s="11">
        <f>D34/C34-1</f>
        <v>0.16823806289884757</v>
      </c>
      <c r="E68" s="11">
        <f>E34/D34-1</f>
        <v>-8.3470963787864672E-2</v>
      </c>
      <c r="F68" s="11">
        <f>F34/E34-1</f>
        <v>-5.9945275492966577E-2</v>
      </c>
      <c r="G68" s="11">
        <f>G34/F34-1</f>
        <v>0.10966553141931867</v>
      </c>
      <c r="H68" s="11">
        <f>H34/G34-1</f>
        <v>7.4951170559067526E-2</v>
      </c>
      <c r="I68" s="11">
        <f>I34/H34-1</f>
        <v>-6.2738686921591902E-2</v>
      </c>
      <c r="J68" s="11">
        <f>J34/I34-1</f>
        <v>-2.997554308631778E-2</v>
      </c>
      <c r="K68" s="11">
        <f>K34/J34-1</f>
        <v>2.6478243141299984E-2</v>
      </c>
      <c r="L68" s="11">
        <f>L34/K34-1</f>
        <v>-0.10225015259729608</v>
      </c>
      <c r="M68" s="11">
        <f>M34/L34-1</f>
        <v>4.4959261714549781E-2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2019-07-05T15:03:32Z</dcterms:modified>
</cp:coreProperties>
</file>