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Estudios\BANCO DE DATOS\Transferencia de Carga\Datos fuente Aduana Vía Marítima\2017\"/>
    </mc:Choice>
  </mc:AlternateContent>
  <bookViews>
    <workbookView xWindow="0" yWindow="0" windowWidth="23040" windowHeight="9384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3" i="1" l="1"/>
  <c r="E43" i="1"/>
  <c r="F43" i="1"/>
  <c r="G43" i="1"/>
  <c r="H43" i="1"/>
  <c r="I43" i="1"/>
  <c r="J43" i="1"/>
  <c r="K43" i="1"/>
  <c r="L43" i="1"/>
  <c r="M43" i="1"/>
  <c r="D44" i="1"/>
  <c r="E44" i="1"/>
  <c r="F44" i="1"/>
  <c r="G44" i="1"/>
  <c r="H44" i="1"/>
  <c r="I44" i="1"/>
  <c r="J44" i="1"/>
  <c r="K44" i="1"/>
  <c r="L44" i="1"/>
  <c r="M44" i="1"/>
  <c r="D45" i="1"/>
  <c r="E45" i="1"/>
  <c r="F45" i="1"/>
  <c r="G45" i="1"/>
  <c r="H45" i="1"/>
  <c r="I45" i="1"/>
  <c r="J45" i="1"/>
  <c r="K45" i="1"/>
  <c r="L45" i="1"/>
  <c r="M45" i="1"/>
  <c r="D46" i="1"/>
  <c r="E46" i="1"/>
  <c r="F46" i="1"/>
  <c r="G46" i="1"/>
  <c r="H46" i="1"/>
  <c r="I46" i="1"/>
  <c r="J46" i="1"/>
  <c r="K46" i="1"/>
  <c r="L46" i="1"/>
  <c r="M46" i="1"/>
  <c r="D47" i="1"/>
  <c r="E47" i="1"/>
  <c r="F47" i="1"/>
  <c r="G47" i="1"/>
  <c r="H47" i="1"/>
  <c r="I47" i="1"/>
  <c r="J47" i="1"/>
  <c r="K47" i="1"/>
  <c r="L47" i="1"/>
  <c r="M47" i="1"/>
  <c r="D48" i="1"/>
  <c r="E48" i="1"/>
  <c r="F48" i="1"/>
  <c r="G48" i="1"/>
  <c r="H48" i="1"/>
  <c r="I48" i="1"/>
  <c r="J48" i="1"/>
  <c r="K48" i="1"/>
  <c r="L48" i="1"/>
  <c r="M48" i="1"/>
  <c r="D49" i="1"/>
  <c r="E49" i="1"/>
  <c r="F49" i="1"/>
  <c r="G49" i="1"/>
  <c r="H49" i="1"/>
  <c r="I49" i="1"/>
  <c r="J49" i="1"/>
  <c r="K49" i="1"/>
  <c r="L49" i="1"/>
  <c r="M49" i="1"/>
  <c r="D50" i="1"/>
  <c r="E50" i="1"/>
  <c r="F50" i="1"/>
  <c r="G50" i="1"/>
  <c r="H50" i="1"/>
  <c r="I50" i="1"/>
  <c r="J50" i="1"/>
  <c r="K50" i="1"/>
  <c r="L50" i="1"/>
  <c r="M50" i="1"/>
  <c r="D51" i="1"/>
  <c r="E51" i="1"/>
  <c r="F51" i="1"/>
  <c r="G51" i="1"/>
  <c r="H51" i="1"/>
  <c r="I51" i="1"/>
  <c r="J51" i="1"/>
  <c r="K51" i="1"/>
  <c r="L51" i="1"/>
  <c r="M51" i="1"/>
  <c r="D52" i="1"/>
  <c r="E52" i="1"/>
  <c r="F52" i="1"/>
  <c r="G52" i="1"/>
  <c r="H52" i="1"/>
  <c r="I52" i="1"/>
  <c r="J52" i="1"/>
  <c r="K52" i="1"/>
  <c r="L52" i="1"/>
  <c r="M52" i="1"/>
  <c r="D53" i="1"/>
  <c r="E53" i="1"/>
  <c r="F53" i="1"/>
  <c r="G53" i="1"/>
  <c r="H53" i="1"/>
  <c r="I53" i="1"/>
  <c r="J53" i="1"/>
  <c r="K53" i="1"/>
  <c r="L53" i="1"/>
  <c r="M53" i="1"/>
  <c r="D54" i="1"/>
  <c r="E54" i="1"/>
  <c r="F54" i="1"/>
  <c r="G54" i="1"/>
  <c r="H54" i="1"/>
  <c r="I54" i="1"/>
  <c r="J54" i="1"/>
  <c r="K54" i="1"/>
  <c r="L54" i="1"/>
  <c r="M54" i="1"/>
  <c r="D55" i="1"/>
  <c r="E55" i="1"/>
  <c r="F55" i="1"/>
  <c r="G55" i="1"/>
  <c r="H55" i="1"/>
  <c r="I55" i="1"/>
  <c r="J55" i="1"/>
  <c r="K55" i="1"/>
  <c r="L55" i="1"/>
  <c r="M55" i="1"/>
  <c r="D56" i="1"/>
  <c r="E56" i="1"/>
  <c r="F56" i="1"/>
  <c r="G56" i="1"/>
  <c r="H56" i="1"/>
  <c r="I56" i="1"/>
  <c r="J56" i="1"/>
  <c r="K56" i="1"/>
  <c r="L56" i="1"/>
  <c r="M56" i="1"/>
  <c r="D57" i="1"/>
  <c r="E57" i="1"/>
  <c r="F57" i="1"/>
  <c r="G57" i="1"/>
  <c r="H57" i="1"/>
  <c r="I57" i="1"/>
  <c r="J57" i="1"/>
  <c r="K57" i="1"/>
  <c r="L57" i="1"/>
  <c r="M57" i="1"/>
  <c r="D58" i="1"/>
  <c r="E58" i="1"/>
  <c r="F58" i="1"/>
  <c r="G58" i="1"/>
  <c r="H58" i="1"/>
  <c r="I58" i="1"/>
  <c r="J58" i="1"/>
  <c r="K58" i="1"/>
  <c r="L58" i="1"/>
  <c r="M58" i="1"/>
  <c r="D59" i="1"/>
  <c r="E59" i="1"/>
  <c r="F59" i="1"/>
  <c r="G59" i="1"/>
  <c r="H59" i="1"/>
  <c r="I59" i="1"/>
  <c r="J59" i="1"/>
  <c r="K59" i="1"/>
  <c r="L59" i="1"/>
  <c r="M59" i="1"/>
  <c r="D60" i="1"/>
  <c r="E60" i="1"/>
  <c r="F60" i="1"/>
  <c r="G60" i="1"/>
  <c r="H60" i="1"/>
  <c r="I60" i="1"/>
  <c r="J60" i="1"/>
  <c r="K60" i="1"/>
  <c r="L60" i="1"/>
  <c r="M60" i="1"/>
  <c r="D61" i="1"/>
  <c r="E61" i="1"/>
  <c r="F61" i="1"/>
  <c r="G61" i="1"/>
  <c r="H61" i="1"/>
  <c r="I61" i="1"/>
  <c r="J61" i="1"/>
  <c r="K61" i="1"/>
  <c r="L61" i="1"/>
  <c r="M61" i="1"/>
  <c r="D62" i="1"/>
  <c r="E62" i="1"/>
  <c r="F62" i="1"/>
  <c r="G62" i="1"/>
  <c r="H62" i="1"/>
  <c r="I62" i="1"/>
  <c r="J62" i="1"/>
  <c r="K62" i="1"/>
  <c r="L62" i="1"/>
  <c r="M62" i="1"/>
  <c r="D63" i="1"/>
  <c r="E63" i="1"/>
  <c r="F63" i="1"/>
  <c r="G63" i="1"/>
  <c r="H63" i="1"/>
  <c r="I63" i="1"/>
  <c r="J63" i="1"/>
  <c r="K63" i="1"/>
  <c r="L63" i="1"/>
  <c r="M63" i="1"/>
  <c r="D64" i="1"/>
  <c r="E64" i="1"/>
  <c r="F64" i="1"/>
  <c r="G64" i="1"/>
  <c r="H64" i="1"/>
  <c r="I64" i="1"/>
  <c r="J64" i="1"/>
  <c r="K64" i="1"/>
  <c r="L64" i="1"/>
  <c r="M64" i="1"/>
  <c r="D65" i="1"/>
  <c r="E65" i="1"/>
  <c r="F65" i="1"/>
  <c r="G65" i="1"/>
  <c r="H65" i="1"/>
  <c r="I65" i="1"/>
  <c r="J65" i="1"/>
  <c r="K65" i="1"/>
  <c r="L65" i="1"/>
  <c r="M65" i="1"/>
  <c r="D66" i="1"/>
  <c r="E66" i="1"/>
  <c r="F66" i="1"/>
  <c r="G66" i="1"/>
  <c r="H66" i="1"/>
  <c r="I66" i="1"/>
  <c r="J66" i="1"/>
  <c r="K66" i="1"/>
  <c r="L66" i="1"/>
  <c r="M66" i="1"/>
  <c r="D67" i="1"/>
  <c r="E67" i="1"/>
  <c r="F67" i="1"/>
  <c r="G67" i="1"/>
  <c r="H67" i="1"/>
  <c r="I67" i="1"/>
  <c r="J67" i="1"/>
  <c r="K67" i="1"/>
  <c r="L67" i="1"/>
  <c r="M67" i="1"/>
  <c r="D68" i="1"/>
  <c r="E68" i="1"/>
  <c r="F68" i="1"/>
  <c r="G68" i="1"/>
  <c r="H68" i="1"/>
  <c r="I68" i="1"/>
  <c r="J68" i="1"/>
  <c r="K68" i="1"/>
  <c r="L68" i="1"/>
  <c r="M68" i="1"/>
  <c r="D69" i="1"/>
  <c r="E69" i="1"/>
  <c r="F69" i="1"/>
  <c r="G69" i="1"/>
  <c r="H69" i="1"/>
  <c r="I69" i="1"/>
  <c r="J69" i="1"/>
  <c r="K69" i="1"/>
  <c r="L69" i="1"/>
  <c r="M69" i="1"/>
  <c r="D70" i="1"/>
  <c r="E70" i="1"/>
  <c r="F70" i="1"/>
  <c r="G70" i="1"/>
  <c r="H70" i="1"/>
  <c r="I70" i="1"/>
  <c r="J70" i="1"/>
  <c r="K70" i="1"/>
  <c r="L70" i="1"/>
  <c r="M70" i="1"/>
  <c r="D71" i="1"/>
  <c r="E71" i="1"/>
  <c r="F71" i="1"/>
  <c r="G71" i="1"/>
  <c r="H71" i="1"/>
  <c r="I71" i="1"/>
  <c r="J71" i="1"/>
  <c r="K71" i="1"/>
  <c r="L71" i="1"/>
  <c r="M71" i="1"/>
  <c r="D72" i="1"/>
  <c r="E72" i="1"/>
  <c r="F72" i="1"/>
  <c r="G72" i="1"/>
  <c r="H72" i="1"/>
  <c r="I72" i="1"/>
  <c r="J72" i="1"/>
  <c r="K72" i="1"/>
  <c r="L72" i="1"/>
  <c r="M72" i="1"/>
  <c r="D73" i="1"/>
  <c r="E73" i="1"/>
  <c r="F73" i="1"/>
  <c r="G73" i="1"/>
  <c r="H73" i="1"/>
  <c r="I73" i="1"/>
  <c r="J73" i="1"/>
  <c r="K73" i="1"/>
  <c r="L73" i="1"/>
  <c r="M73" i="1"/>
  <c r="D74" i="1"/>
  <c r="E74" i="1"/>
  <c r="F74" i="1"/>
  <c r="G74" i="1"/>
  <c r="H74" i="1"/>
  <c r="I74" i="1"/>
  <c r="J74" i="1"/>
  <c r="K74" i="1"/>
  <c r="L74" i="1"/>
  <c r="M74" i="1"/>
  <c r="D75" i="1"/>
  <c r="E75" i="1"/>
  <c r="F75" i="1"/>
  <c r="G75" i="1"/>
  <c r="H75" i="1"/>
  <c r="I75" i="1"/>
  <c r="J75" i="1"/>
  <c r="K75" i="1"/>
  <c r="L75" i="1"/>
  <c r="M75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D76" i="1" l="1"/>
  <c r="E76" i="1"/>
  <c r="F76" i="1"/>
  <c r="G76" i="1"/>
  <c r="H76" i="1"/>
  <c r="I76" i="1"/>
  <c r="J76" i="1"/>
  <c r="K76" i="1"/>
  <c r="L76" i="1"/>
  <c r="M76" i="1"/>
  <c r="C76" i="1"/>
  <c r="C43" i="1"/>
</calcChain>
</file>

<file path=xl/sharedStrings.xml><?xml version="1.0" encoding="utf-8"?>
<sst xmlns="http://schemas.openxmlformats.org/spreadsheetml/2006/main" count="99" uniqueCount="52">
  <si>
    <t>Total general</t>
  </si>
  <si>
    <t>ANTOFAGASTA</t>
  </si>
  <si>
    <t>ARICA</t>
  </si>
  <si>
    <t>CABO NEGRO</t>
  </si>
  <si>
    <t>CALBUCO</t>
  </si>
  <si>
    <t>CALDERA</t>
  </si>
  <si>
    <t>CALETA COLOSO</t>
  </si>
  <si>
    <t>CHACABUCO / PUERTO AYSÉN</t>
  </si>
  <si>
    <t>CHAÑARAL / BARQUITO</t>
  </si>
  <si>
    <t>COQUIMBO</t>
  </si>
  <si>
    <t>CORONEL</t>
  </si>
  <si>
    <t>CORRAL</t>
  </si>
  <si>
    <t>GUAYACÁN</t>
  </si>
  <si>
    <t>HUASCO / GUACOLDA</t>
  </si>
  <si>
    <t>IQUIQUE</t>
  </si>
  <si>
    <t>LIRQUÉN</t>
  </si>
  <si>
    <t>LOS VILOS</t>
  </si>
  <si>
    <t>MEJILLONES</t>
  </si>
  <si>
    <t>MICHILLA</t>
  </si>
  <si>
    <t>NATALES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</si>
  <si>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</si>
  <si>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</si>
  <si>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</si>
  <si>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</si>
  <si>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</si>
  <si>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</si>
  <si>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</si>
  <si>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</si>
  <si>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</si>
  <si>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</si>
  <si>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</si>
  <si>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</si>
  <si>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</si>
  <si>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</si>
  <si>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Peso en Toneladas</t>
  </si>
  <si>
    <t>Periodo</t>
  </si>
  <si>
    <t>Lugar de Salida (Puerto)</t>
  </si>
  <si>
    <t>EXPORTACIONES POR LUGAR DE SALIDA</t>
  </si>
  <si>
    <t>Variaciones respecto al mes anterior</t>
  </si>
  <si>
    <t>Enero - 2017</t>
  </si>
  <si>
    <t>Febrero - 2017</t>
  </si>
  <si>
    <t>Marzo - 2017</t>
  </si>
  <si>
    <t>Abril - 2017</t>
  </si>
  <si>
    <t>Mayo - 2017</t>
  </si>
  <si>
    <t>Junio - 2017</t>
  </si>
  <si>
    <t>Julio - 2017</t>
  </si>
  <si>
    <t>Agosto - 2017</t>
  </si>
  <si>
    <t>Septiembre - 2017</t>
  </si>
  <si>
    <t>Octubre - 2017</t>
  </si>
  <si>
    <t>Noviembre - 2017</t>
  </si>
  <si>
    <t>Diciembre - 2017</t>
  </si>
  <si>
    <t>Ene - Dic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</si>
</sst>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2" xfId="0" applyFont="1" applyFill="1" applyBorder="1"/>
    <xf numFmtId="0" fontId="0" fillId="0" borderId="4" xfId="0" applyBorder="1" applyAlignment="1">
      <alignment horizontal="left"/>
    </xf>
    <xf numFmtId="164" fontId="0" fillId="0" borderId="4" xfId="0" applyNumberFormat="1" applyBorder="1"/>
    <xf numFmtId="0" fontId="1" fillId="2" borderId="1" xfId="0" applyFont="1" applyFill="1" applyBorder="1"/>
    <xf numFmtId="164" fontId="0" fillId="0" borderId="2" xfId="0" applyNumberFormat="1" applyBorder="1"/>
    <xf numFmtId="0" fontId="1" fillId="2" borderId="1" xfId="0" applyFont="1" applyFill="1" applyBorder="1" applyAlignment="1">
      <alignment horizontal="left"/>
    </xf>
    <xf numFmtId="164" fontId="1" fillId="2" borderId="5" xfId="0" applyNumberFormat="1" applyFont="1" applyFill="1" applyBorder="1"/>
    <xf numFmtId="164" fontId="1" fillId="2" borderId="1" xfId="0" applyNumberFormat="1" applyFont="1" applyFill="1" applyBorder="1"/>
    <xf numFmtId="49" fontId="1" fillId="2" borderId="5" xfId="0" applyNumberFormat="1" applyFont="1" applyFill="1" applyBorder="1"/>
    <xf numFmtId="49" fontId="1" fillId="2" borderId="1" xfId="0" applyNumberFormat="1" applyFont="1" applyFill="1" applyBorder="1"/>
    <xf numFmtId="0" fontId="1" fillId="2" borderId="8" xfId="0" applyFont="1" applyFill="1" applyBorder="1" applyAlignment="1"/>
    <xf numFmtId="0" fontId="1" fillId="2" borderId="9" xfId="0" applyFont="1" applyFill="1" applyBorder="1" applyAlignment="1"/>
    <xf numFmtId="165" fontId="0" fillId="0" borderId="2" xfId="0" applyNumberFormat="1" applyBorder="1"/>
    <xf numFmtId="165" fontId="0" fillId="0" borderId="4" xfId="0" applyNumberFormat="1" applyBorder="1"/>
    <xf numFmtId="165" fontId="1" fillId="2" borderId="5" xfId="0" applyNumberFormat="1" applyFont="1" applyFill="1" applyBorder="1"/>
    <xf numFmtId="165" fontId="1" fillId="2" borderId="1" xfId="0" applyNumberFormat="1" applyFont="1" applyFill="1" applyBorder="1"/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tabSelected="1" workbookViewId="0">
      <selection sqref="A1:N1"/>
    </sheetView>
  </sheetViews>
  <sheetFormatPr baseColWidth="10" defaultRowHeight="14.4" x14ac:dyDescent="0.3"/>
  <cols>
    <col min="1" max="1" width="31.6640625" bestFit="1" customWidth="1"/>
    <col min="2" max="2" width="11.44140625" bestFit="1" customWidth="1"/>
    <col min="3" max="3" width="13" bestFit="1" customWidth="1"/>
    <col min="4" max="4" width="11.88671875" bestFit="1" customWidth="1"/>
    <col min="5" max="5" width="10.6640625" bestFit="1" customWidth="1"/>
    <col min="6" max="6" width="11.44140625" bestFit="1" customWidth="1"/>
    <col min="7" max="7" width="11" bestFit="1" customWidth="1"/>
    <col min="8" max="8" width="10.6640625" bestFit="1" customWidth="1"/>
    <col min="9" max="9" width="12.44140625" bestFit="1" customWidth="1"/>
    <col min="10" max="10" width="16.33203125" bestFit="1" customWidth="1"/>
    <col min="11" max="11" width="13.33203125" bestFit="1" customWidth="1"/>
    <col min="12" max="12" width="15.88671875" bestFit="1" customWidth="1"/>
    <col min="13" max="13" width="15" bestFit="1" customWidth="1"/>
    <col min="14" max="14" width="12.6640625" bestFit="1" customWidth="1"/>
    <col min="16" max="16" width="10" bestFit="1" customWidth="1"/>
  </cols>
  <sheetData>
    <row r="1" spans="1:14" ht="15" thickBot="1" x14ac:dyDescent="0.35">
      <c r="A1" s="19" t="s">
        <v>37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/>
    </row>
    <row r="2" spans="1:14" ht="15" thickBot="1" x14ac:dyDescent="0.35">
      <c r="A2" s="1" t="s">
        <v>34</v>
      </c>
      <c r="B2" s="17" t="s">
        <v>35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8"/>
    </row>
    <row r="3" spans="1:14" ht="15" thickBot="1" x14ac:dyDescent="0.35">
      <c r="A3" s="4" t="s">
        <v>36</v>
      </c>
      <c r="B3" s="9" t="s">
        <v>39</v>
      </c>
      <c r="C3" s="10" t="s">
        <v>40</v>
      </c>
      <c r="D3" s="10" t="s">
        <v>41</v>
      </c>
      <c r="E3" s="10" t="s">
        <v>42</v>
      </c>
      <c r="F3" s="10" t="s">
        <v>43</v>
      </c>
      <c r="G3" s="10" t="s">
        <v>44</v>
      </c>
      <c r="H3" s="10" t="s">
        <v>45</v>
      </c>
      <c r="I3" s="10" t="s">
        <v>46</v>
      </c>
      <c r="J3" s="10" t="s">
        <v>47</v>
      </c>
      <c r="K3" s="10" t="s">
        <v>48</v>
      </c>
      <c r="L3" s="10" t="s">
        <v>49</v>
      </c>
      <c r="M3" s="10" t="s">
        <v>50</v>
      </c>
      <c r="N3" s="4" t="s">
        <v>51</v>
      </c>
    </row>
    <row r="4" spans="1:14" x14ac:dyDescent="0.3">
      <c r="A4" s="2" t="s">
        <v>1</v>
      </c>
      <c r="B4" s="5">
        <v>134989.59468000001</v>
      </c>
      <c r="C4" s="3">
        <v>105726.88899999998</v>
      </c>
      <c r="D4" s="3">
        <v>127506.863</v>
      </c>
      <c r="E4" s="3">
        <v>85059.743900000016</v>
      </c>
      <c r="F4" s="3">
        <v>108509.52881999999</v>
      </c>
      <c r="G4" s="3">
        <v>91706.912300000011</v>
      </c>
      <c r="H4" s="3">
        <v>103761.73756000002</v>
      </c>
      <c r="I4" s="3">
        <v>147972.79</v>
      </c>
      <c r="J4" s="3">
        <v>77274.673079999993</v>
      </c>
      <c r="K4" s="3">
        <v>141538.52035000001</v>
      </c>
      <c r="L4" s="3">
        <v>116013.18899999998</v>
      </c>
      <c r="M4" s="3">
        <v>166616.96819999997</v>
      </c>
      <c r="N4" s="3">
        <v>1406677.40989</v>
      </c>
    </row>
    <row r="5" spans="1:14" x14ac:dyDescent="0.3">
      <c r="A5" s="2" t="s">
        <v>2</v>
      </c>
      <c r="B5" s="5">
        <v>12749.904579999999</v>
      </c>
      <c r="C5" s="3">
        <v>10776.478640000001</v>
      </c>
      <c r="D5" s="3">
        <v>14632.938330000003</v>
      </c>
      <c r="E5" s="3">
        <v>12412.002029999998</v>
      </c>
      <c r="F5" s="3">
        <v>17234.370579999999</v>
      </c>
      <c r="G5" s="3">
        <v>12607.793579999998</v>
      </c>
      <c r="H5" s="3">
        <v>10988.056939999999</v>
      </c>
      <c r="I5" s="3">
        <v>18785.156589999999</v>
      </c>
      <c r="J5" s="3">
        <v>20388.57343</v>
      </c>
      <c r="K5" s="3">
        <v>22261.771820000005</v>
      </c>
      <c r="L5" s="3">
        <v>18042.997369999994</v>
      </c>
      <c r="M5" s="3">
        <v>23058.133599999997</v>
      </c>
      <c r="N5" s="3">
        <v>193938.17748999997</v>
      </c>
    </row>
    <row r="6" spans="1:14" x14ac:dyDescent="0.3">
      <c r="A6" s="2" t="s">
        <v>3</v>
      </c>
      <c r="B6" s="5">
        <v>63329.150999999998</v>
      </c>
      <c r="C6" s="3">
        <v>10024.298699999999</v>
      </c>
      <c r="D6" s="3">
        <v>51118.845000000001</v>
      </c>
      <c r="E6" s="3">
        <v>31665.236000000001</v>
      </c>
      <c r="F6" s="3">
        <v>62379.161999999997</v>
      </c>
      <c r="G6" s="3">
        <v>43702.775000000001</v>
      </c>
      <c r="H6" s="3">
        <v>0</v>
      </c>
      <c r="I6" s="3">
        <v>51272.038999999997</v>
      </c>
      <c r="J6" s="3">
        <v>47859.012000000002</v>
      </c>
      <c r="K6" s="3">
        <v>36876.910000000003</v>
      </c>
      <c r="L6" s="3">
        <v>51339.036999999997</v>
      </c>
      <c r="M6" s="3">
        <v>5290.5879999999997</v>
      </c>
      <c r="N6" s="3">
        <v>454857.05369999999</v>
      </c>
    </row>
    <row r="7" spans="1:14" x14ac:dyDescent="0.3">
      <c r="A7" s="2" t="s">
        <v>4</v>
      </c>
      <c r="B7" s="5">
        <v>102783.34699999999</v>
      </c>
      <c r="C7" s="3">
        <v>120512.6</v>
      </c>
      <c r="D7" s="3">
        <v>61657.618999999999</v>
      </c>
      <c r="E7" s="3">
        <v>55810.269</v>
      </c>
      <c r="F7" s="3">
        <v>106938.68</v>
      </c>
      <c r="G7" s="3">
        <v>179886.541</v>
      </c>
      <c r="H7" s="3">
        <v>159182.89799999999</v>
      </c>
      <c r="I7" s="3">
        <v>121791.87</v>
      </c>
      <c r="J7" s="3">
        <v>3.97</v>
      </c>
      <c r="K7" s="3">
        <v>41997.286999999997</v>
      </c>
      <c r="L7" s="3">
        <v>236205.196</v>
      </c>
      <c r="M7" s="3">
        <v>47640.881999999998</v>
      </c>
      <c r="N7" s="3">
        <v>1234411.159</v>
      </c>
    </row>
    <row r="8" spans="1:14" x14ac:dyDescent="0.3">
      <c r="A8" s="2" t="s">
        <v>5</v>
      </c>
      <c r="B8" s="5">
        <v>591600.7329600004</v>
      </c>
      <c r="C8" s="3">
        <v>422171.18529999995</v>
      </c>
      <c r="D8" s="3">
        <v>611295.52151999995</v>
      </c>
      <c r="E8" s="3">
        <v>622305.15</v>
      </c>
      <c r="F8" s="3">
        <v>480921.1</v>
      </c>
      <c r="G8" s="3">
        <v>496742.77961999999</v>
      </c>
      <c r="H8" s="3">
        <v>668390.16</v>
      </c>
      <c r="I8" s="3">
        <v>614009.696</v>
      </c>
      <c r="J8" s="3">
        <v>281184.00238000002</v>
      </c>
      <c r="K8" s="3">
        <v>730807.52300000004</v>
      </c>
      <c r="L8" s="3">
        <v>480105.44500000001</v>
      </c>
      <c r="M8" s="3">
        <v>797861.96864000021</v>
      </c>
      <c r="N8" s="3">
        <v>6797395.2644199999</v>
      </c>
    </row>
    <row r="9" spans="1:14" x14ac:dyDescent="0.3">
      <c r="A9" s="2" t="s">
        <v>6</v>
      </c>
      <c r="B9" s="5">
        <v>185818.4</v>
      </c>
      <c r="C9" s="3">
        <v>210752.88500000001</v>
      </c>
      <c r="D9" s="3">
        <v>0</v>
      </c>
      <c r="E9" s="3">
        <v>0</v>
      </c>
      <c r="F9" s="3">
        <v>217548.13399999999</v>
      </c>
      <c r="G9" s="3">
        <v>138162.88780000003</v>
      </c>
      <c r="H9" s="3">
        <v>232732.152</v>
      </c>
      <c r="I9" s="3">
        <v>220995.674</v>
      </c>
      <c r="J9" s="3">
        <v>157315.83499999999</v>
      </c>
      <c r="K9" s="3">
        <v>291780.10800000001</v>
      </c>
      <c r="L9" s="3">
        <v>257334.78</v>
      </c>
      <c r="M9" s="3">
        <v>189193.79500000001</v>
      </c>
      <c r="N9" s="3">
        <v>2101634.6507999999</v>
      </c>
    </row>
    <row r="10" spans="1:14" x14ac:dyDescent="0.3">
      <c r="A10" s="2" t="s">
        <v>7</v>
      </c>
      <c r="B10" s="5">
        <v>0</v>
      </c>
      <c r="C10" s="3">
        <v>0</v>
      </c>
      <c r="D10" s="3">
        <v>10991.575999999999</v>
      </c>
      <c r="E10" s="3">
        <v>0</v>
      </c>
      <c r="F10" s="3">
        <v>10988.62</v>
      </c>
      <c r="G10" s="3">
        <v>0</v>
      </c>
      <c r="H10" s="3">
        <v>0</v>
      </c>
      <c r="I10" s="3">
        <v>8412.9889999999996</v>
      </c>
      <c r="J10" s="3">
        <v>0</v>
      </c>
      <c r="K10" s="3">
        <v>5039.78</v>
      </c>
      <c r="L10" s="3">
        <v>6016.4579999999996</v>
      </c>
      <c r="M10" s="3">
        <v>0</v>
      </c>
      <c r="N10" s="3">
        <v>41449.423000000003</v>
      </c>
    </row>
    <row r="11" spans="1:14" x14ac:dyDescent="0.3">
      <c r="A11" s="2" t="s">
        <v>8</v>
      </c>
      <c r="B11" s="5">
        <v>0</v>
      </c>
      <c r="C11" s="3">
        <v>0</v>
      </c>
      <c r="D11" s="3">
        <v>0</v>
      </c>
      <c r="E11" s="3">
        <v>5516.5479999999998</v>
      </c>
      <c r="F11" s="3">
        <v>10849.682000000001</v>
      </c>
      <c r="G11" s="3">
        <v>32471.328000000001</v>
      </c>
      <c r="H11" s="3">
        <v>22291.044000000002</v>
      </c>
      <c r="I11" s="3">
        <v>6788.9840000000004</v>
      </c>
      <c r="J11" s="3">
        <v>21244.892</v>
      </c>
      <c r="K11" s="3">
        <v>0</v>
      </c>
      <c r="L11" s="3">
        <v>5460.0219999999999</v>
      </c>
      <c r="M11" s="3">
        <v>0</v>
      </c>
      <c r="N11" s="3">
        <v>104622.5</v>
      </c>
    </row>
    <row r="12" spans="1:14" x14ac:dyDescent="0.3">
      <c r="A12" s="2" t="s">
        <v>9</v>
      </c>
      <c r="B12" s="5">
        <v>102899.87321999999</v>
      </c>
      <c r="C12" s="3">
        <v>83549.342999999993</v>
      </c>
      <c r="D12" s="3">
        <v>87227.671560000003</v>
      </c>
      <c r="E12" s="3">
        <v>51456.005159999993</v>
      </c>
      <c r="F12" s="3">
        <v>84108.647540000005</v>
      </c>
      <c r="G12" s="3">
        <v>70385.79919000002</v>
      </c>
      <c r="H12" s="3">
        <v>40166.35</v>
      </c>
      <c r="I12" s="3">
        <v>53455.286</v>
      </c>
      <c r="J12" s="3">
        <v>53870.285880000003</v>
      </c>
      <c r="K12" s="3">
        <v>94140.35</v>
      </c>
      <c r="L12" s="3">
        <v>32413.075000000001</v>
      </c>
      <c r="M12" s="3">
        <v>84799.5533</v>
      </c>
      <c r="N12" s="3">
        <v>838472.2398499999</v>
      </c>
    </row>
    <row r="13" spans="1:14" x14ac:dyDescent="0.3">
      <c r="A13" s="2" t="s">
        <v>10</v>
      </c>
      <c r="B13" s="5">
        <v>395389.99692999967</v>
      </c>
      <c r="C13" s="3">
        <v>556303.85111000028</v>
      </c>
      <c r="D13" s="3">
        <v>424282.76589000016</v>
      </c>
      <c r="E13" s="3">
        <v>517543.98661999987</v>
      </c>
      <c r="F13" s="3">
        <v>331049.69395999971</v>
      </c>
      <c r="G13" s="3">
        <v>496104.25275000022</v>
      </c>
      <c r="H13" s="3">
        <v>422614.72626999946</v>
      </c>
      <c r="I13" s="3">
        <v>549885.21666000015</v>
      </c>
      <c r="J13" s="3">
        <v>600091.21247999987</v>
      </c>
      <c r="K13" s="3">
        <v>481170.49794000009</v>
      </c>
      <c r="L13" s="3">
        <v>425154.12977999978</v>
      </c>
      <c r="M13" s="3">
        <v>409003.98267000011</v>
      </c>
      <c r="N13" s="3">
        <v>5608594.3130600005</v>
      </c>
    </row>
    <row r="14" spans="1:14" x14ac:dyDescent="0.3">
      <c r="A14" s="2" t="s">
        <v>11</v>
      </c>
      <c r="B14" s="5">
        <v>104743.071</v>
      </c>
      <c r="C14" s="3">
        <v>56605.601999999999</v>
      </c>
      <c r="D14" s="3">
        <v>156346.948</v>
      </c>
      <c r="E14" s="3">
        <v>3.4430000000000001</v>
      </c>
      <c r="F14" s="3">
        <v>120466.359</v>
      </c>
      <c r="G14" s="3">
        <v>45233.076000000001</v>
      </c>
      <c r="H14" s="3">
        <v>107879.921</v>
      </c>
      <c r="I14" s="3">
        <v>47987.964999999997</v>
      </c>
      <c r="J14" s="3">
        <v>60581.59</v>
      </c>
      <c r="K14" s="3">
        <v>123417.851</v>
      </c>
      <c r="L14" s="3">
        <v>115455.208</v>
      </c>
      <c r="M14" s="3">
        <v>122584.9</v>
      </c>
      <c r="N14" s="3">
        <v>1061305.9339999999</v>
      </c>
    </row>
    <row r="15" spans="1:14" x14ac:dyDescent="0.3">
      <c r="A15" s="2" t="s">
        <v>12</v>
      </c>
      <c r="B15" s="5">
        <v>143264.845</v>
      </c>
      <c r="C15" s="3">
        <v>165040</v>
      </c>
      <c r="D15" s="3">
        <v>3.7530000000000001</v>
      </c>
      <c r="E15" s="3">
        <v>0</v>
      </c>
      <c r="F15" s="3">
        <v>191658.32399999999</v>
      </c>
      <c r="G15" s="3">
        <v>153999</v>
      </c>
      <c r="H15" s="3">
        <v>226039.41500000001</v>
      </c>
      <c r="I15" s="3">
        <v>262120.01</v>
      </c>
      <c r="J15" s="3">
        <v>0</v>
      </c>
      <c r="K15" s="3">
        <v>147648.595</v>
      </c>
      <c r="L15" s="3">
        <v>150067.74</v>
      </c>
      <c r="M15" s="3">
        <v>152250.79999999999</v>
      </c>
      <c r="N15" s="3">
        <v>1592092.4820000001</v>
      </c>
    </row>
    <row r="16" spans="1:14" x14ac:dyDescent="0.3">
      <c r="A16" s="2" t="s">
        <v>13</v>
      </c>
      <c r="B16" s="5">
        <v>728035.06499999994</v>
      </c>
      <c r="C16" s="3">
        <v>389118.49200000003</v>
      </c>
      <c r="D16" s="3">
        <v>786397.7</v>
      </c>
      <c r="E16" s="3">
        <v>489665.54300000001</v>
      </c>
      <c r="F16" s="3">
        <v>531659.41</v>
      </c>
      <c r="G16" s="3">
        <v>757767.19420000003</v>
      </c>
      <c r="H16" s="3">
        <v>612767.36300000001</v>
      </c>
      <c r="I16" s="3">
        <v>924364.28799999994</v>
      </c>
      <c r="J16" s="3">
        <v>147790.89000000001</v>
      </c>
      <c r="K16" s="3">
        <v>370143.74599999998</v>
      </c>
      <c r="L16" s="3">
        <v>573697.15500000003</v>
      </c>
      <c r="M16" s="3">
        <v>787481.79</v>
      </c>
      <c r="N16" s="3">
        <v>7098888.6361999996</v>
      </c>
    </row>
    <row r="17" spans="1:14" x14ac:dyDescent="0.3">
      <c r="A17" s="2" t="s">
        <v>14</v>
      </c>
      <c r="B17" s="5">
        <v>32915.983489999999</v>
      </c>
      <c r="C17" s="3">
        <v>45663.160570000015</v>
      </c>
      <c r="D17" s="3">
        <v>26282.377720000004</v>
      </c>
      <c r="E17" s="3">
        <v>38166.648939999992</v>
      </c>
      <c r="F17" s="3">
        <v>34910.22148</v>
      </c>
      <c r="G17" s="3">
        <v>32666.556939999999</v>
      </c>
      <c r="H17" s="3">
        <v>43702.901310000001</v>
      </c>
      <c r="I17" s="3">
        <v>34894.377900000007</v>
      </c>
      <c r="J17" s="3">
        <v>39716.631800000003</v>
      </c>
      <c r="K17" s="3">
        <v>30327.108940000002</v>
      </c>
      <c r="L17" s="3">
        <v>30115.989299999997</v>
      </c>
      <c r="M17" s="3">
        <v>41931.818800000001</v>
      </c>
      <c r="N17" s="3">
        <v>431293.77719000005</v>
      </c>
    </row>
    <row r="18" spans="1:14" x14ac:dyDescent="0.3">
      <c r="A18" s="2" t="s">
        <v>15</v>
      </c>
      <c r="B18" s="5">
        <v>260333.97447999995</v>
      </c>
      <c r="C18" s="3">
        <v>306015.72879000014</v>
      </c>
      <c r="D18" s="3">
        <v>355573.92184000014</v>
      </c>
      <c r="E18" s="3">
        <v>262333.91248000006</v>
      </c>
      <c r="F18" s="3">
        <v>325359.11188999994</v>
      </c>
      <c r="G18" s="3">
        <v>263153.54822999996</v>
      </c>
      <c r="H18" s="3">
        <v>324035.30001999967</v>
      </c>
      <c r="I18" s="3">
        <v>358817.68416999996</v>
      </c>
      <c r="J18" s="3">
        <v>281168.51380999997</v>
      </c>
      <c r="K18" s="3">
        <v>364377.28017000004</v>
      </c>
      <c r="L18" s="3">
        <v>242367.2311399999</v>
      </c>
      <c r="M18" s="3">
        <v>359717.69360999984</v>
      </c>
      <c r="N18" s="3">
        <v>3703253.9006299996</v>
      </c>
    </row>
    <row r="19" spans="1:14" x14ac:dyDescent="0.3">
      <c r="A19" s="2" t="s">
        <v>16</v>
      </c>
      <c r="B19" s="5">
        <v>170222.48</v>
      </c>
      <c r="C19" s="3">
        <v>81305.044999999998</v>
      </c>
      <c r="D19" s="3">
        <v>115698.81</v>
      </c>
      <c r="E19" s="3">
        <v>117648.55499999999</v>
      </c>
      <c r="F19" s="3">
        <v>80328.399999999994</v>
      </c>
      <c r="G19" s="3">
        <v>94502.62</v>
      </c>
      <c r="H19" s="3">
        <v>128467.83</v>
      </c>
      <c r="I19" s="3">
        <v>145784.29500000001</v>
      </c>
      <c r="J19" s="3">
        <v>71690.785999999993</v>
      </c>
      <c r="K19" s="3">
        <v>159973.95000000001</v>
      </c>
      <c r="L19" s="3">
        <v>62798.52</v>
      </c>
      <c r="M19" s="3">
        <v>154534.215</v>
      </c>
      <c r="N19" s="3">
        <v>1382955.5060000001</v>
      </c>
    </row>
    <row r="20" spans="1:14" x14ac:dyDescent="0.3">
      <c r="A20" s="2" t="s">
        <v>17</v>
      </c>
      <c r="B20" s="5">
        <v>10.687340000000001</v>
      </c>
      <c r="C20" s="3">
        <v>12.29</v>
      </c>
      <c r="D20" s="3">
        <v>21.277200000000001</v>
      </c>
      <c r="E20" s="3">
        <v>1.421</v>
      </c>
      <c r="F20" s="3">
        <v>25.725999999999999</v>
      </c>
      <c r="G20" s="3">
        <v>14.434799999999999</v>
      </c>
      <c r="H20" s="3">
        <v>15.102</v>
      </c>
      <c r="I20" s="3">
        <v>14.82</v>
      </c>
      <c r="J20" s="3">
        <v>6.8884999999999996</v>
      </c>
      <c r="K20" s="3">
        <v>5.9245999999999999</v>
      </c>
      <c r="L20" s="3">
        <v>5.6479999999999997</v>
      </c>
      <c r="M20" s="3">
        <v>7.5960000000000001</v>
      </c>
      <c r="N20" s="3">
        <v>141.81544</v>
      </c>
    </row>
    <row r="21" spans="1:14" x14ac:dyDescent="0.3">
      <c r="A21" s="2" t="s">
        <v>18</v>
      </c>
      <c r="B21" s="5">
        <v>55031.9</v>
      </c>
      <c r="C21" s="3">
        <v>10706.3</v>
      </c>
      <c r="D21" s="3">
        <v>113044.6</v>
      </c>
      <c r="E21" s="3">
        <v>38913.432799999995</v>
      </c>
      <c r="F21" s="3">
        <v>22007.4</v>
      </c>
      <c r="G21" s="3">
        <v>124243.41499999999</v>
      </c>
      <c r="H21" s="3">
        <v>45418</v>
      </c>
      <c r="I21" s="3">
        <v>79991.5</v>
      </c>
      <c r="J21" s="3">
        <v>93930.096999999994</v>
      </c>
      <c r="K21" s="3">
        <v>51068.7</v>
      </c>
      <c r="L21" s="3">
        <v>25012.799999999999</v>
      </c>
      <c r="M21" s="3">
        <v>69671.156000000003</v>
      </c>
      <c r="N21" s="3">
        <v>729039.30079999997</v>
      </c>
    </row>
    <row r="22" spans="1:14" x14ac:dyDescent="0.3">
      <c r="A22" s="2" t="s">
        <v>19</v>
      </c>
      <c r="B22" s="5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1.258</v>
      </c>
      <c r="M22" s="3">
        <v>0</v>
      </c>
      <c r="N22" s="3">
        <v>1.258</v>
      </c>
    </row>
    <row r="23" spans="1:14" x14ac:dyDescent="0.3">
      <c r="A23" s="2" t="s">
        <v>20</v>
      </c>
      <c r="B23" s="5">
        <v>447042.94</v>
      </c>
      <c r="C23" s="3">
        <v>478354.19</v>
      </c>
      <c r="D23" s="3">
        <v>381945.93</v>
      </c>
      <c r="E23" s="3">
        <v>65438.5</v>
      </c>
      <c r="F23" s="3">
        <v>141528.4</v>
      </c>
      <c r="G23" s="3">
        <v>158350.39000000001</v>
      </c>
      <c r="H23" s="3">
        <v>217399.2</v>
      </c>
      <c r="I23" s="3">
        <v>143545.60000000001</v>
      </c>
      <c r="J23" s="3">
        <v>220261.05</v>
      </c>
      <c r="K23" s="3">
        <v>361130.6</v>
      </c>
      <c r="L23" s="3">
        <v>393761.22</v>
      </c>
      <c r="M23" s="3">
        <v>515064.12</v>
      </c>
      <c r="N23" s="3">
        <v>3523822.14</v>
      </c>
    </row>
    <row r="24" spans="1:14" x14ac:dyDescent="0.3">
      <c r="A24" s="2" t="s">
        <v>21</v>
      </c>
      <c r="B24" s="5">
        <v>152183</v>
      </c>
      <c r="C24" s="3">
        <v>276398</v>
      </c>
      <c r="D24" s="3">
        <v>520838</v>
      </c>
      <c r="E24" s="3">
        <v>293801</v>
      </c>
      <c r="F24" s="3">
        <v>481790</v>
      </c>
      <c r="G24" s="3">
        <v>431527</v>
      </c>
      <c r="H24" s="3">
        <v>234336</v>
      </c>
      <c r="I24" s="3">
        <v>301896</v>
      </c>
      <c r="J24" s="3">
        <v>277186</v>
      </c>
      <c r="K24" s="3">
        <v>367558</v>
      </c>
      <c r="L24" s="3">
        <v>336184</v>
      </c>
      <c r="M24" s="3">
        <v>392683</v>
      </c>
      <c r="N24" s="3">
        <v>4066380</v>
      </c>
    </row>
    <row r="25" spans="1:14" x14ac:dyDescent="0.3">
      <c r="A25" s="2" t="s">
        <v>22</v>
      </c>
      <c r="B25" s="5">
        <v>0</v>
      </c>
      <c r="C25" s="3">
        <v>0</v>
      </c>
      <c r="D25" s="3">
        <v>15881.54</v>
      </c>
      <c r="E25" s="3">
        <v>1.85</v>
      </c>
      <c r="F25" s="3">
        <v>2.0299999999999998</v>
      </c>
      <c r="G25" s="3">
        <v>0.67400000000000004</v>
      </c>
      <c r="H25" s="3">
        <v>6554.982</v>
      </c>
      <c r="I25" s="3">
        <v>24.591999999999999</v>
      </c>
      <c r="J25" s="3">
        <v>1.97</v>
      </c>
      <c r="K25" s="3">
        <v>3.45</v>
      </c>
      <c r="L25" s="3">
        <v>7597.51</v>
      </c>
      <c r="M25" s="3">
        <v>0</v>
      </c>
      <c r="N25" s="3">
        <v>30068.598000000002</v>
      </c>
    </row>
    <row r="26" spans="1:14" x14ac:dyDescent="0.3">
      <c r="A26" s="2" t="s">
        <v>23</v>
      </c>
      <c r="B26" s="5">
        <v>220419.25988999996</v>
      </c>
      <c r="C26" s="3">
        <v>266212.34519999987</v>
      </c>
      <c r="D26" s="3">
        <v>266402.43706999999</v>
      </c>
      <c r="E26" s="3">
        <v>246723.20785999997</v>
      </c>
      <c r="F26" s="3">
        <v>217665.11776000002</v>
      </c>
      <c r="G26" s="3">
        <v>187813.01771999992</v>
      </c>
      <c r="H26" s="3">
        <v>191540.22741000005</v>
      </c>
      <c r="I26" s="3">
        <v>245284.51617000005</v>
      </c>
      <c r="J26" s="3">
        <v>195517.32015000001</v>
      </c>
      <c r="K26" s="3">
        <v>197152.40238999994</v>
      </c>
      <c r="L26" s="3">
        <v>287947.77935000003</v>
      </c>
      <c r="M26" s="3">
        <v>243796.44317999994</v>
      </c>
      <c r="N26" s="3">
        <v>2766474.0741499998</v>
      </c>
    </row>
    <row r="27" spans="1:14" x14ac:dyDescent="0.3">
      <c r="A27" s="2" t="s">
        <v>24</v>
      </c>
      <c r="B27" s="5">
        <v>2213.5704100000003</v>
      </c>
      <c r="C27" s="3">
        <v>7.6269999999999998</v>
      </c>
      <c r="D27" s="3">
        <v>10.706</v>
      </c>
      <c r="E27" s="3">
        <v>227.09299999999999</v>
      </c>
      <c r="F27" s="3">
        <v>0</v>
      </c>
      <c r="G27" s="3">
        <v>1.585</v>
      </c>
      <c r="H27" s="3">
        <v>338.21899999999999</v>
      </c>
      <c r="I27" s="3">
        <v>10512.907999999999</v>
      </c>
      <c r="J27" s="3">
        <v>2960.38276</v>
      </c>
      <c r="K27" s="3">
        <v>966.71389999999997</v>
      </c>
      <c r="L27" s="3">
        <v>2173.2293999999997</v>
      </c>
      <c r="M27" s="3">
        <v>5.7649999999999997</v>
      </c>
      <c r="N27" s="3">
        <v>19417.799469999998</v>
      </c>
    </row>
    <row r="28" spans="1:14" x14ac:dyDescent="0.3">
      <c r="A28" s="2" t="s">
        <v>25</v>
      </c>
      <c r="B28" s="5">
        <v>2038.93</v>
      </c>
      <c r="C28" s="3">
        <v>1410.3</v>
      </c>
      <c r="D28" s="3">
        <v>1296.3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272.39999999999998</v>
      </c>
      <c r="M28" s="3">
        <v>1421.9</v>
      </c>
      <c r="N28" s="3">
        <v>6439.83</v>
      </c>
    </row>
    <row r="29" spans="1:14" x14ac:dyDescent="0.3">
      <c r="A29" s="2" t="s">
        <v>26</v>
      </c>
      <c r="B29" s="5">
        <v>3066.2800500000003</v>
      </c>
      <c r="C29" s="3">
        <v>174127.31315999999</v>
      </c>
      <c r="D29" s="3">
        <v>166845.01565000002</v>
      </c>
      <c r="E29" s="3">
        <v>1024.5027299999999</v>
      </c>
      <c r="F29" s="3">
        <v>37.25656</v>
      </c>
      <c r="G29" s="3">
        <v>222.31614999999999</v>
      </c>
      <c r="H29" s="3">
        <v>1826.444</v>
      </c>
      <c r="I29" s="3">
        <v>169723.179</v>
      </c>
      <c r="J29" s="3">
        <v>13.31986</v>
      </c>
      <c r="K29" s="3">
        <v>601.31560000000002</v>
      </c>
      <c r="L29" s="3">
        <v>246816.3455</v>
      </c>
      <c r="M29" s="3">
        <v>171860.01749999999</v>
      </c>
      <c r="N29" s="3">
        <v>936163.30576000002</v>
      </c>
    </row>
    <row r="30" spans="1:14" x14ac:dyDescent="0.3">
      <c r="A30" s="2" t="s">
        <v>27</v>
      </c>
      <c r="B30" s="5">
        <v>238.667</v>
      </c>
      <c r="C30" s="3">
        <v>584.48800000000006</v>
      </c>
      <c r="D30" s="3">
        <v>68286.739600000001</v>
      </c>
      <c r="E30" s="3">
        <v>52394.620999999999</v>
      </c>
      <c r="F30" s="3">
        <v>5328.2484999999997</v>
      </c>
      <c r="G30" s="3">
        <v>13472.585999999999</v>
      </c>
      <c r="H30" s="3">
        <v>35704.368999999999</v>
      </c>
      <c r="I30" s="3">
        <v>678.20931999999993</v>
      </c>
      <c r="J30" s="3">
        <v>19114.857</v>
      </c>
      <c r="K30" s="3">
        <v>1864.9743999999998</v>
      </c>
      <c r="L30" s="3">
        <v>21029.574199999999</v>
      </c>
      <c r="M30" s="3">
        <v>22.622499999999999</v>
      </c>
      <c r="N30" s="3">
        <v>218719.95651999998</v>
      </c>
    </row>
    <row r="31" spans="1:14" x14ac:dyDescent="0.3">
      <c r="A31" s="2" t="s">
        <v>28</v>
      </c>
      <c r="B31" s="5">
        <v>237345.27991999983</v>
      </c>
      <c r="C31" s="3">
        <v>272563.35826000082</v>
      </c>
      <c r="D31" s="3">
        <v>326172.41089999938</v>
      </c>
      <c r="E31" s="3">
        <v>317232.27597000031</v>
      </c>
      <c r="F31" s="3">
        <v>350679.84585999959</v>
      </c>
      <c r="G31" s="3">
        <v>263644.54724000022</v>
      </c>
      <c r="H31" s="3">
        <v>261138.12185000064</v>
      </c>
      <c r="I31" s="3">
        <v>264224.68418000033</v>
      </c>
      <c r="J31" s="3">
        <v>208231.59346000012</v>
      </c>
      <c r="K31" s="3">
        <v>228938.97539000018</v>
      </c>
      <c r="L31" s="3">
        <v>207504.09620000006</v>
      </c>
      <c r="M31" s="3">
        <v>228520.92811999962</v>
      </c>
      <c r="N31" s="3">
        <v>3166196.1173500009</v>
      </c>
    </row>
    <row r="32" spans="1:14" x14ac:dyDescent="0.3">
      <c r="A32" s="2" t="s">
        <v>29</v>
      </c>
      <c r="B32" s="5">
        <v>407643.23307000037</v>
      </c>
      <c r="C32" s="3">
        <v>306218.14634000021</v>
      </c>
      <c r="D32" s="3">
        <v>339160.42816999974</v>
      </c>
      <c r="E32" s="3">
        <v>267315.85047000006</v>
      </c>
      <c r="F32" s="3">
        <v>294056.70346999983</v>
      </c>
      <c r="G32" s="3">
        <v>245022.17796</v>
      </c>
      <c r="H32" s="3">
        <v>390034.06359999959</v>
      </c>
      <c r="I32" s="3">
        <v>432593.53497000015</v>
      </c>
      <c r="J32" s="3">
        <v>299841.85917000013</v>
      </c>
      <c r="K32" s="3">
        <v>223143.22999000023</v>
      </c>
      <c r="L32" s="3">
        <v>342810.93544999993</v>
      </c>
      <c r="M32" s="3">
        <v>223265.23956000007</v>
      </c>
      <c r="N32" s="3">
        <v>3771105.40222</v>
      </c>
    </row>
    <row r="33" spans="1:14" x14ac:dyDescent="0.3">
      <c r="A33" s="2" t="s">
        <v>30</v>
      </c>
      <c r="B33" s="5">
        <v>56036.349340000001</v>
      </c>
      <c r="C33" s="3">
        <v>55336.928</v>
      </c>
      <c r="D33" s="3">
        <v>5052.348</v>
      </c>
      <c r="E33" s="3">
        <v>22480.741000000002</v>
      </c>
      <c r="F33" s="3">
        <v>22351.62</v>
      </c>
      <c r="G33" s="3">
        <v>5751.20136</v>
      </c>
      <c r="H33" s="3">
        <v>1026.9449999999999</v>
      </c>
      <c r="I33" s="3">
        <v>661.85400000000004</v>
      </c>
      <c r="J33" s="3">
        <v>19581.812000000002</v>
      </c>
      <c r="K33" s="3">
        <v>1733.1238000000001</v>
      </c>
      <c r="L33" s="3">
        <v>38251.606</v>
      </c>
      <c r="M33" s="3">
        <v>4377.0306</v>
      </c>
      <c r="N33" s="3">
        <v>232641.55910000001</v>
      </c>
    </row>
    <row r="34" spans="1:14" x14ac:dyDescent="0.3">
      <c r="A34" s="2" t="s">
        <v>31</v>
      </c>
      <c r="B34" s="5">
        <v>202115.37899999999</v>
      </c>
      <c r="C34" s="3">
        <v>85990.385999999999</v>
      </c>
      <c r="D34" s="3">
        <v>131069.245</v>
      </c>
      <c r="E34" s="3">
        <v>197719.26699999999</v>
      </c>
      <c r="F34" s="3">
        <v>175722.04800000001</v>
      </c>
      <c r="G34" s="3">
        <v>76514.031180000005</v>
      </c>
      <c r="H34" s="3">
        <v>222982.45199999999</v>
      </c>
      <c r="I34" s="3">
        <v>179634.72230000002</v>
      </c>
      <c r="J34" s="3">
        <v>142567.92793999999</v>
      </c>
      <c r="K34" s="3">
        <v>199324.24719999998</v>
      </c>
      <c r="L34" s="3">
        <v>144874.88624000002</v>
      </c>
      <c r="M34" s="3">
        <v>174074.03</v>
      </c>
      <c r="N34" s="3">
        <v>1932588.6218600001</v>
      </c>
    </row>
    <row r="35" spans="1:14" x14ac:dyDescent="0.3">
      <c r="A35" s="2" t="s">
        <v>32</v>
      </c>
      <c r="B35" s="5">
        <v>379847.85733999952</v>
      </c>
      <c r="C35" s="3">
        <v>386061.66077000136</v>
      </c>
      <c r="D35" s="3">
        <v>503308.69251000159</v>
      </c>
      <c r="E35" s="3">
        <v>444674.34827999986</v>
      </c>
      <c r="F35" s="3">
        <v>452402.92391000071</v>
      </c>
      <c r="G35" s="3">
        <v>379012.36688000138</v>
      </c>
      <c r="H35" s="3">
        <v>363558.4175500003</v>
      </c>
      <c r="I35" s="3">
        <v>366132.55119999946</v>
      </c>
      <c r="J35" s="3">
        <v>305831.10787000041</v>
      </c>
      <c r="K35" s="3">
        <v>299393.06855000049</v>
      </c>
      <c r="L35" s="3">
        <v>293181.08855999965</v>
      </c>
      <c r="M35" s="3">
        <v>297711.9194300003</v>
      </c>
      <c r="N35" s="3">
        <v>4471116.0028500054</v>
      </c>
    </row>
    <row r="36" spans="1:14" ht="15" thickBot="1" x14ac:dyDescent="0.35">
      <c r="A36" s="2" t="s">
        <v>33</v>
      </c>
      <c r="B36" s="5">
        <v>422482.51319999999</v>
      </c>
      <c r="C36" s="3">
        <v>65512.175999999999</v>
      </c>
      <c r="D36" s="3">
        <v>194480.74</v>
      </c>
      <c r="E36" s="3">
        <v>141222.38316</v>
      </c>
      <c r="F36" s="3">
        <v>152466.641</v>
      </c>
      <c r="G36" s="3">
        <v>85141.149000000005</v>
      </c>
      <c r="H36" s="3">
        <v>238554.38800000001</v>
      </c>
      <c r="I36" s="3">
        <v>172533.36900000001</v>
      </c>
      <c r="J36" s="3">
        <v>204646.03</v>
      </c>
      <c r="K36" s="3">
        <v>98842.115000000005</v>
      </c>
      <c r="L36" s="3">
        <v>120143.552</v>
      </c>
      <c r="M36" s="3">
        <v>97522.285999999993</v>
      </c>
      <c r="N36" s="3">
        <v>1993547.3423600001</v>
      </c>
    </row>
    <row r="37" spans="1:14" ht="15" thickBot="1" x14ac:dyDescent="0.35">
      <c r="A37" s="6" t="s">
        <v>0</v>
      </c>
      <c r="B37" s="7">
        <v>5616792.2659</v>
      </c>
      <c r="C37" s="8">
        <v>4943061.0678400025</v>
      </c>
      <c r="D37" s="8">
        <v>5862833.7209600005</v>
      </c>
      <c r="E37" s="8">
        <v>4378757.5374000007</v>
      </c>
      <c r="F37" s="8">
        <v>5030973.4063299997</v>
      </c>
      <c r="G37" s="8">
        <v>4879823.9569000015</v>
      </c>
      <c r="H37" s="8">
        <v>5313446.7865099991</v>
      </c>
      <c r="I37" s="8">
        <v>5934790.3614600012</v>
      </c>
      <c r="J37" s="8">
        <v>3849873.0835700007</v>
      </c>
      <c r="K37" s="8">
        <v>5073228.1200400013</v>
      </c>
      <c r="L37" s="8">
        <v>5270154.1014899984</v>
      </c>
      <c r="M37" s="8">
        <v>5761971.1427100012</v>
      </c>
      <c r="N37" s="8">
        <v>61915705.551110007</v>
      </c>
    </row>
    <row r="41" spans="1:14" ht="15" thickBot="1" x14ac:dyDescent="0.35">
      <c r="A41" s="11" t="s">
        <v>38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4" ht="15" thickBot="1" x14ac:dyDescent="0.35">
      <c r="A42" s="4" t="s">
        <v>36</v>
      </c>
      <c r="B42" s="9" t="s">
        <v>39</v>
      </c>
      <c r="C42" s="10" t="s">
        <v>40</v>
      </c>
      <c r="D42" s="10" t="s">
        <v>41</v>
      </c>
      <c r="E42" s="10" t="s">
        <v>42</v>
      </c>
      <c r="F42" s="10" t="s">
        <v>43</v>
      </c>
      <c r="G42" s="10" t="s">
        <v>44</v>
      </c>
      <c r="H42" s="10" t="s">
        <v>45</v>
      </c>
      <c r="I42" s="10" t="s">
        <v>46</v>
      </c>
      <c r="J42" s="10" t="s">
        <v>47</v>
      </c>
      <c r="K42" s="10" t="s">
        <v>48</v>
      </c>
      <c r="L42" s="10" t="s">
        <v>49</v>
      </c>
      <c r="M42" s="10" t="s">
        <v>50</v>
      </c>
    </row>
    <row r="43" spans="1:14" x14ac:dyDescent="0.3">
      <c r="A43" s="2" t="s">
        <v>1</v>
      </c>
      <c r="B43" s="13"/>
      <c r="C43" s="14">
        <f t="shared" ref="C43:M43" si="0">C4/B4-1</f>
        <v>-0.21677749125307644</v>
      </c>
      <c r="D43" s="14">
        <f t="shared" si="0"/>
        <v>0.20600222144056479</v>
      </c>
      <c r="E43" s="14">
        <f t="shared" si="0"/>
        <v>-0.3329006619824062</v>
      </c>
      <c r="F43" s="14">
        <f t="shared" si="0"/>
        <v>0.27568605129552903</v>
      </c>
      <c r="G43" s="14">
        <f t="shared" si="0"/>
        <v>-0.15484922571060877</v>
      </c>
      <c r="H43" s="14">
        <f t="shared" si="0"/>
        <v>0.13144947264787588</v>
      </c>
      <c r="I43" s="14">
        <f t="shared" si="0"/>
        <v>0.42608242189887213</v>
      </c>
      <c r="J43" s="14">
        <f t="shared" si="0"/>
        <v>-0.47777781928691088</v>
      </c>
      <c r="K43" s="14">
        <f t="shared" si="0"/>
        <v>0.83162884692465422</v>
      </c>
      <c r="L43" s="14">
        <f t="shared" si="0"/>
        <v>-0.18034194003780979</v>
      </c>
      <c r="M43" s="14">
        <f t="shared" si="0"/>
        <v>0.43618988182455709</v>
      </c>
    </row>
    <row r="44" spans="1:14" x14ac:dyDescent="0.3">
      <c r="A44" s="2" t="s">
        <v>2</v>
      </c>
      <c r="B44" s="13"/>
      <c r="C44" s="14">
        <f t="shared" ref="C44:M44" si="1">C5/B5-1</f>
        <v>-0.15477966345690075</v>
      </c>
      <c r="D44" s="14">
        <f t="shared" si="1"/>
        <v>0.35785898333112653</v>
      </c>
      <c r="E44" s="14">
        <f t="shared" si="1"/>
        <v>-0.15177650926380992</v>
      </c>
      <c r="F44" s="14">
        <f t="shared" si="1"/>
        <v>0.38852463432927764</v>
      </c>
      <c r="G44" s="14">
        <f t="shared" si="1"/>
        <v>-0.26845059287334883</v>
      </c>
      <c r="H44" s="14">
        <f t="shared" si="1"/>
        <v>-0.12847106273768794</v>
      </c>
      <c r="I44" s="14">
        <f t="shared" si="1"/>
        <v>0.70959767432730469</v>
      </c>
      <c r="J44" s="14">
        <f t="shared" si="1"/>
        <v>8.5355521649127963E-2</v>
      </c>
      <c r="K44" s="14">
        <f t="shared" si="1"/>
        <v>9.1874912015362353E-2</v>
      </c>
      <c r="L44" s="14">
        <f t="shared" si="1"/>
        <v>-0.18950757756890935</v>
      </c>
      <c r="M44" s="14">
        <f t="shared" si="1"/>
        <v>0.27795471712137187</v>
      </c>
    </row>
    <row r="45" spans="1:14" x14ac:dyDescent="0.3">
      <c r="A45" s="2" t="s">
        <v>3</v>
      </c>
      <c r="B45" s="13"/>
      <c r="C45" s="14">
        <f t="shared" ref="C45:M45" si="2">C6/B6-1</f>
        <v>-0.84171114657766377</v>
      </c>
      <c r="D45" s="14">
        <f t="shared" si="2"/>
        <v>4.0994933939867542</v>
      </c>
      <c r="E45" s="14">
        <f t="shared" si="2"/>
        <v>-0.38055650514012984</v>
      </c>
      <c r="F45" s="14">
        <f t="shared" si="2"/>
        <v>0.96995727428022316</v>
      </c>
      <c r="G45" s="14">
        <f t="shared" si="2"/>
        <v>-0.29940105639764758</v>
      </c>
      <c r="H45" s="14">
        <f t="shared" si="2"/>
        <v>-1</v>
      </c>
      <c r="I45" s="14" t="e">
        <f t="shared" si="2"/>
        <v>#DIV/0!</v>
      </c>
      <c r="J45" s="14">
        <f t="shared" si="2"/>
        <v>-6.6567023012289339E-2</v>
      </c>
      <c r="K45" s="14">
        <f t="shared" si="2"/>
        <v>-0.22946779595032174</v>
      </c>
      <c r="L45" s="14">
        <f t="shared" si="2"/>
        <v>0.392172961346273</v>
      </c>
      <c r="M45" s="14">
        <f t="shared" si="2"/>
        <v>-0.89694804754518476</v>
      </c>
    </row>
    <row r="46" spans="1:14" x14ac:dyDescent="0.3">
      <c r="A46" s="2" t="s">
        <v>4</v>
      </c>
      <c r="B46" s="13"/>
      <c r="C46" s="14">
        <f t="shared" ref="C46:M46" si="3">C7/B7-1</f>
        <v>0.1724914931987962</v>
      </c>
      <c r="D46" s="14">
        <f t="shared" si="3"/>
        <v>-0.4883720125530443</v>
      </c>
      <c r="E46" s="14">
        <f t="shared" si="3"/>
        <v>-9.4835806098837461E-2</v>
      </c>
      <c r="F46" s="14">
        <f t="shared" si="3"/>
        <v>0.91611117301728107</v>
      </c>
      <c r="G46" s="14">
        <f t="shared" si="3"/>
        <v>0.68214663768058492</v>
      </c>
      <c r="H46" s="14">
        <f t="shared" si="3"/>
        <v>-0.11509278506833931</v>
      </c>
      <c r="I46" s="14">
        <f t="shared" si="3"/>
        <v>-0.23489349967733342</v>
      </c>
      <c r="J46" s="14">
        <f t="shared" si="3"/>
        <v>-0.99996740340714041</v>
      </c>
      <c r="K46" s="14">
        <f t="shared" si="3"/>
        <v>10577.661712846346</v>
      </c>
      <c r="L46" s="14">
        <f t="shared" si="3"/>
        <v>4.6242965408694143</v>
      </c>
      <c r="M46" s="14">
        <f t="shared" si="3"/>
        <v>-0.79830722267430565</v>
      </c>
    </row>
    <row r="47" spans="1:14" x14ac:dyDescent="0.3">
      <c r="A47" s="2" t="s">
        <v>5</v>
      </c>
      <c r="B47" s="13"/>
      <c r="C47" s="14">
        <f t="shared" ref="C47:M47" si="4">C8/B8-1</f>
        <v>-0.28639171356715676</v>
      </c>
      <c r="D47" s="14">
        <f t="shared" si="4"/>
        <v>0.44798020993689081</v>
      </c>
      <c r="E47" s="14">
        <f t="shared" si="4"/>
        <v>1.8010320855327722E-2</v>
      </c>
      <c r="F47" s="14">
        <f t="shared" si="4"/>
        <v>-0.2271940863738634</v>
      </c>
      <c r="G47" s="14">
        <f t="shared" si="4"/>
        <v>3.2898701304642231E-2</v>
      </c>
      <c r="H47" s="14">
        <f t="shared" si="4"/>
        <v>0.34554579839350152</v>
      </c>
      <c r="I47" s="14">
        <f t="shared" si="4"/>
        <v>-8.13603599430609E-2</v>
      </c>
      <c r="J47" s="14">
        <f t="shared" si="4"/>
        <v>-0.54205283041654106</v>
      </c>
      <c r="K47" s="14">
        <f t="shared" si="4"/>
        <v>1.599036633714197</v>
      </c>
      <c r="L47" s="14">
        <f t="shared" si="4"/>
        <v>-0.34304802579324301</v>
      </c>
      <c r="M47" s="14">
        <f t="shared" si="4"/>
        <v>0.66184736488460394</v>
      </c>
    </row>
    <row r="48" spans="1:14" x14ac:dyDescent="0.3">
      <c r="A48" s="2" t="s">
        <v>6</v>
      </c>
      <c r="B48" s="13"/>
      <c r="C48" s="14">
        <f t="shared" ref="C48:M48" si="5">C9/B9-1</f>
        <v>0.13418738402655506</v>
      </c>
      <c r="D48" s="14">
        <f t="shared" si="5"/>
        <v>-1</v>
      </c>
      <c r="E48" s="14" t="e">
        <f t="shared" si="5"/>
        <v>#DIV/0!</v>
      </c>
      <c r="F48" s="14" t="e">
        <f t="shared" si="5"/>
        <v>#DIV/0!</v>
      </c>
      <c r="G48" s="14">
        <f t="shared" si="5"/>
        <v>-0.36490888126854704</v>
      </c>
      <c r="H48" s="14">
        <f t="shared" si="5"/>
        <v>0.68447660370920493</v>
      </c>
      <c r="I48" s="14">
        <f t="shared" si="5"/>
        <v>-5.0429121628196905E-2</v>
      </c>
      <c r="J48" s="14">
        <f t="shared" si="5"/>
        <v>-0.28814970830605491</v>
      </c>
      <c r="K48" s="14">
        <f t="shared" si="5"/>
        <v>0.85474086572403873</v>
      </c>
      <c r="L48" s="14">
        <f t="shared" si="5"/>
        <v>-0.11805235194443076</v>
      </c>
      <c r="M48" s="14">
        <f t="shared" si="5"/>
        <v>-0.26479508521933948</v>
      </c>
    </row>
    <row r="49" spans="1:13" x14ac:dyDescent="0.3">
      <c r="A49" s="2" t="s">
        <v>7</v>
      </c>
      <c r="B49" s="13"/>
      <c r="C49" s="14" t="e">
        <f t="shared" ref="C49:M75" si="6">C10/B10-1</f>
        <v>#DIV/0!</v>
      </c>
      <c r="D49" s="14" t="e">
        <f t="shared" si="6"/>
        <v>#DIV/0!</v>
      </c>
      <c r="E49" s="14">
        <f t="shared" si="6"/>
        <v>-1</v>
      </c>
      <c r="F49" s="14" t="e">
        <f t="shared" si="6"/>
        <v>#DIV/0!</v>
      </c>
      <c r="G49" s="14">
        <f t="shared" si="6"/>
        <v>-1</v>
      </c>
      <c r="H49" s="14" t="e">
        <f t="shared" si="6"/>
        <v>#DIV/0!</v>
      </c>
      <c r="I49" s="14" t="e">
        <f t="shared" si="6"/>
        <v>#DIV/0!</v>
      </c>
      <c r="J49" s="14">
        <f t="shared" si="6"/>
        <v>-1</v>
      </c>
      <c r="K49" s="14" t="e">
        <f t="shared" si="6"/>
        <v>#DIV/0!</v>
      </c>
      <c r="L49" s="14">
        <f t="shared" si="6"/>
        <v>0.19379377671247555</v>
      </c>
      <c r="M49" s="14">
        <f t="shared" si="6"/>
        <v>-1</v>
      </c>
    </row>
    <row r="50" spans="1:13" x14ac:dyDescent="0.3">
      <c r="A50" s="2" t="s">
        <v>8</v>
      </c>
      <c r="B50" s="13"/>
      <c r="C50" s="14" t="e">
        <f t="shared" si="6"/>
        <v>#DIV/0!</v>
      </c>
      <c r="D50" s="14" t="e">
        <f t="shared" si="6"/>
        <v>#DIV/0!</v>
      </c>
      <c r="E50" s="14" t="e">
        <f t="shared" si="6"/>
        <v>#DIV/0!</v>
      </c>
      <c r="F50" s="14">
        <f t="shared" si="6"/>
        <v>0.96675203406188093</v>
      </c>
      <c r="G50" s="14">
        <f t="shared" si="6"/>
        <v>1.9928368407479593</v>
      </c>
      <c r="H50" s="14">
        <f t="shared" si="6"/>
        <v>-0.31351609641589029</v>
      </c>
      <c r="I50" s="14">
        <f t="shared" si="6"/>
        <v>-0.69543893951310665</v>
      </c>
      <c r="J50" s="14">
        <f t="shared" si="6"/>
        <v>2.1293183192065261</v>
      </c>
      <c r="K50" s="14">
        <f t="shared" si="6"/>
        <v>-1</v>
      </c>
      <c r="L50" s="14" t="e">
        <f t="shared" si="6"/>
        <v>#DIV/0!</v>
      </c>
      <c r="M50" s="14">
        <f t="shared" si="6"/>
        <v>-1</v>
      </c>
    </row>
    <row r="51" spans="1:13" x14ac:dyDescent="0.3">
      <c r="A51" s="2" t="s">
        <v>9</v>
      </c>
      <c r="B51" s="13"/>
      <c r="C51" s="14">
        <f t="shared" si="6"/>
        <v>-0.18805203169326123</v>
      </c>
      <c r="D51" s="14">
        <f t="shared" si="6"/>
        <v>4.40258226806165E-2</v>
      </c>
      <c r="E51" s="14">
        <f t="shared" si="6"/>
        <v>-0.41009539473255663</v>
      </c>
      <c r="F51" s="14">
        <f t="shared" si="6"/>
        <v>0.63457398759324946</v>
      </c>
      <c r="G51" s="14">
        <f t="shared" si="6"/>
        <v>-0.16315621224885035</v>
      </c>
      <c r="H51" s="14">
        <f t="shared" si="6"/>
        <v>-0.42934014442921054</v>
      </c>
      <c r="I51" s="14">
        <f t="shared" si="6"/>
        <v>0.33084748800924157</v>
      </c>
      <c r="J51" s="14">
        <f t="shared" si="6"/>
        <v>7.7634956438172864E-3</v>
      </c>
      <c r="K51" s="14">
        <f t="shared" si="6"/>
        <v>0.74753759817990417</v>
      </c>
      <c r="L51" s="14">
        <f t="shared" si="6"/>
        <v>-0.65569413115630015</v>
      </c>
      <c r="M51" s="14">
        <f t="shared" si="6"/>
        <v>1.6162143918773517</v>
      </c>
    </row>
    <row r="52" spans="1:13" x14ac:dyDescent="0.3">
      <c r="A52" s="2" t="s">
        <v>10</v>
      </c>
      <c r="B52" s="13"/>
      <c r="C52" s="14">
        <f t="shared" si="6"/>
        <v>0.40697502574524913</v>
      </c>
      <c r="D52" s="14">
        <f t="shared" si="6"/>
        <v>-0.23731830178161939</v>
      </c>
      <c r="E52" s="14">
        <f t="shared" si="6"/>
        <v>0.21980911841745332</v>
      </c>
      <c r="F52" s="14">
        <f t="shared" si="6"/>
        <v>-0.36034481605701896</v>
      </c>
      <c r="G52" s="14">
        <f t="shared" si="6"/>
        <v>0.49857940303652359</v>
      </c>
      <c r="H52" s="14">
        <f t="shared" si="6"/>
        <v>-0.1481332322241431</v>
      </c>
      <c r="I52" s="14">
        <f t="shared" si="6"/>
        <v>0.30115015516210453</v>
      </c>
      <c r="J52" s="14">
        <f t="shared" si="6"/>
        <v>9.1302683358084558E-2</v>
      </c>
      <c r="K52" s="14">
        <f t="shared" si="6"/>
        <v>-0.1981710647761955</v>
      </c>
      <c r="L52" s="14">
        <f t="shared" si="6"/>
        <v>-0.11641688008682793</v>
      </c>
      <c r="M52" s="14">
        <f t="shared" si="6"/>
        <v>-3.7986569996054653E-2</v>
      </c>
    </row>
    <row r="53" spans="1:13" x14ac:dyDescent="0.3">
      <c r="A53" s="2" t="s">
        <v>11</v>
      </c>
      <c r="B53" s="13"/>
      <c r="C53" s="14">
        <f t="shared" si="6"/>
        <v>-0.4595766434994063</v>
      </c>
      <c r="D53" s="14">
        <f t="shared" si="6"/>
        <v>1.7620401952442801</v>
      </c>
      <c r="E53" s="14">
        <f t="shared" si="6"/>
        <v>-0.999977978463641</v>
      </c>
      <c r="F53" s="14">
        <f t="shared" si="6"/>
        <v>34987.776938716233</v>
      </c>
      <c r="G53" s="14">
        <f t="shared" si="6"/>
        <v>-0.62451694916752643</v>
      </c>
      <c r="H53" s="14">
        <f t="shared" si="6"/>
        <v>1.3849786603060115</v>
      </c>
      <c r="I53" s="14">
        <f t="shared" si="6"/>
        <v>-0.55517241248257876</v>
      </c>
      <c r="J53" s="14">
        <f t="shared" si="6"/>
        <v>0.26243298710416241</v>
      </c>
      <c r="K53" s="14">
        <f t="shared" si="6"/>
        <v>1.0372170984617606</v>
      </c>
      <c r="L53" s="14">
        <f t="shared" si="6"/>
        <v>-6.4517757645934037E-2</v>
      </c>
      <c r="M53" s="14">
        <f t="shared" si="6"/>
        <v>6.1752883421248406E-2</v>
      </c>
    </row>
    <row r="54" spans="1:13" x14ac:dyDescent="0.3">
      <c r="A54" s="2" t="s">
        <v>12</v>
      </c>
      <c r="B54" s="13"/>
      <c r="C54" s="14">
        <f t="shared" si="6"/>
        <v>0.15199231186129447</v>
      </c>
      <c r="D54" s="14">
        <f t="shared" si="6"/>
        <v>-0.99997726005816767</v>
      </c>
      <c r="E54" s="14">
        <f t="shared" si="6"/>
        <v>-1</v>
      </c>
      <c r="F54" s="14" t="e">
        <f t="shared" si="6"/>
        <v>#DIV/0!</v>
      </c>
      <c r="G54" s="14">
        <f t="shared" si="6"/>
        <v>-0.1964919822631862</v>
      </c>
      <c r="H54" s="14">
        <f t="shared" si="6"/>
        <v>0.46779794024636523</v>
      </c>
      <c r="I54" s="14">
        <f t="shared" si="6"/>
        <v>0.15962081214906698</v>
      </c>
      <c r="J54" s="14">
        <f t="shared" si="6"/>
        <v>-1</v>
      </c>
      <c r="K54" s="14" t="e">
        <f t="shared" si="6"/>
        <v>#DIV/0!</v>
      </c>
      <c r="L54" s="14">
        <f t="shared" si="6"/>
        <v>1.6384476939993897E-2</v>
      </c>
      <c r="M54" s="14">
        <f t="shared" si="6"/>
        <v>1.4547163834145893E-2</v>
      </c>
    </row>
    <row r="55" spans="1:13" x14ac:dyDescent="0.3">
      <c r="A55" s="2" t="s">
        <v>13</v>
      </c>
      <c r="B55" s="13"/>
      <c r="C55" s="14">
        <f t="shared" si="6"/>
        <v>-0.46552232068657284</v>
      </c>
      <c r="D55" s="14">
        <f t="shared" si="6"/>
        <v>1.0209723160625321</v>
      </c>
      <c r="E55" s="14">
        <f t="shared" si="6"/>
        <v>-0.37733090648662881</v>
      </c>
      <c r="F55" s="14">
        <f t="shared" si="6"/>
        <v>8.5760306397544506E-2</v>
      </c>
      <c r="G55" s="14">
        <f t="shared" si="6"/>
        <v>0.4252869035083946</v>
      </c>
      <c r="H55" s="14">
        <f t="shared" si="6"/>
        <v>-0.19135142337889299</v>
      </c>
      <c r="I55" s="14">
        <f t="shared" si="6"/>
        <v>0.50850770425251901</v>
      </c>
      <c r="J55" s="14">
        <f t="shared" si="6"/>
        <v>-0.84011618371825281</v>
      </c>
      <c r="K55" s="14">
        <f t="shared" si="6"/>
        <v>1.5045098923215088</v>
      </c>
      <c r="L55" s="14">
        <f t="shared" si="6"/>
        <v>0.54993069908575487</v>
      </c>
      <c r="M55" s="14">
        <f t="shared" si="6"/>
        <v>0.37264370781131029</v>
      </c>
    </row>
    <row r="56" spans="1:13" x14ac:dyDescent="0.3">
      <c r="A56" s="2" t="s">
        <v>14</v>
      </c>
      <c r="B56" s="13"/>
      <c r="C56" s="14">
        <f t="shared" si="6"/>
        <v>0.38726405011937914</v>
      </c>
      <c r="D56" s="14">
        <f t="shared" si="6"/>
        <v>-0.42442929065958879</v>
      </c>
      <c r="E56" s="14">
        <f t="shared" si="6"/>
        <v>0.4521764106204309</v>
      </c>
      <c r="F56" s="14">
        <f t="shared" si="6"/>
        <v>-8.5321283121273517E-2</v>
      </c>
      <c r="G56" s="14">
        <f t="shared" si="6"/>
        <v>-6.4269559025438849E-2</v>
      </c>
      <c r="H56" s="14">
        <f t="shared" si="6"/>
        <v>0.33784841145857247</v>
      </c>
      <c r="I56" s="14">
        <f t="shared" si="6"/>
        <v>-0.20155465989587396</v>
      </c>
      <c r="J56" s="14">
        <f t="shared" si="6"/>
        <v>0.13819572636656741</v>
      </c>
      <c r="K56" s="14">
        <f t="shared" si="6"/>
        <v>-0.23641286872669798</v>
      </c>
      <c r="L56" s="14">
        <f t="shared" si="6"/>
        <v>-6.9614166130272936E-3</v>
      </c>
      <c r="M56" s="14">
        <f t="shared" si="6"/>
        <v>0.39234405957236818</v>
      </c>
    </row>
    <row r="57" spans="1:13" x14ac:dyDescent="0.3">
      <c r="A57" s="2" t="s">
        <v>15</v>
      </c>
      <c r="B57" s="13"/>
      <c r="C57" s="14">
        <f t="shared" si="6"/>
        <v>0.17547365610365118</v>
      </c>
      <c r="D57" s="14">
        <f t="shared" si="6"/>
        <v>0.16194655498903709</v>
      </c>
      <c r="E57" s="14">
        <f t="shared" si="6"/>
        <v>-0.26222398109936729</v>
      </c>
      <c r="F57" s="14">
        <f t="shared" si="6"/>
        <v>0.24024800611626929</v>
      </c>
      <c r="G57" s="14">
        <f t="shared" si="6"/>
        <v>-0.19119047657417676</v>
      </c>
      <c r="H57" s="14">
        <f t="shared" si="6"/>
        <v>0.23135447802052123</v>
      </c>
      <c r="I57" s="14">
        <f t="shared" si="6"/>
        <v>0.10734134258784001</v>
      </c>
      <c r="J57" s="14">
        <f t="shared" si="6"/>
        <v>-0.21640285243915547</v>
      </c>
      <c r="K57" s="14">
        <f t="shared" si="6"/>
        <v>0.29593913355543267</v>
      </c>
      <c r="L57" s="14">
        <f t="shared" si="6"/>
        <v>-0.33484538051625068</v>
      </c>
      <c r="M57" s="14">
        <f t="shared" si="6"/>
        <v>0.48418452411256108</v>
      </c>
    </row>
    <row r="58" spans="1:13" x14ac:dyDescent="0.3">
      <c r="A58" s="2" t="s">
        <v>16</v>
      </c>
      <c r="B58" s="13"/>
      <c r="C58" s="14">
        <f t="shared" si="6"/>
        <v>-0.52236011953297834</v>
      </c>
      <c r="D58" s="14">
        <f t="shared" si="6"/>
        <v>0.4230212897612935</v>
      </c>
      <c r="E58" s="14">
        <f t="shared" si="6"/>
        <v>1.6851901933995661E-2</v>
      </c>
      <c r="F58" s="14">
        <f t="shared" si="6"/>
        <v>-0.31721728328919974</v>
      </c>
      <c r="G58" s="14">
        <f t="shared" si="6"/>
        <v>0.1764534087570524</v>
      </c>
      <c r="H58" s="14">
        <f t="shared" si="6"/>
        <v>0.35941024703865354</v>
      </c>
      <c r="I58" s="14">
        <f t="shared" si="6"/>
        <v>0.13479222775071409</v>
      </c>
      <c r="J58" s="14">
        <f t="shared" si="6"/>
        <v>-0.50824067846265619</v>
      </c>
      <c r="K58" s="14">
        <f t="shared" si="6"/>
        <v>1.2314436613932509</v>
      </c>
      <c r="L58" s="14">
        <f t="shared" si="6"/>
        <v>-0.60744533719396188</v>
      </c>
      <c r="M58" s="14">
        <f t="shared" si="6"/>
        <v>1.460793900875371</v>
      </c>
    </row>
    <row r="59" spans="1:13" x14ac:dyDescent="0.3">
      <c r="A59" s="2" t="s">
        <v>17</v>
      </c>
      <c r="B59" s="13"/>
      <c r="C59" s="14">
        <f t="shared" si="6"/>
        <v>0.14995873622435507</v>
      </c>
      <c r="D59" s="14">
        <f t="shared" si="6"/>
        <v>0.73126118795768935</v>
      </c>
      <c r="E59" s="14">
        <f t="shared" si="6"/>
        <v>-0.9332148966969338</v>
      </c>
      <c r="F59" s="14">
        <f t="shared" si="6"/>
        <v>17.104152005629835</v>
      </c>
      <c r="G59" s="14">
        <f t="shared" si="6"/>
        <v>-0.43890227785120117</v>
      </c>
      <c r="H59" s="14">
        <f t="shared" si="6"/>
        <v>4.6221631058275925E-2</v>
      </c>
      <c r="I59" s="14">
        <f t="shared" si="6"/>
        <v>-1.8673023440603842E-2</v>
      </c>
      <c r="J59" s="14">
        <f t="shared" si="6"/>
        <v>-0.53518893387314437</v>
      </c>
      <c r="K59" s="14">
        <f t="shared" si="6"/>
        <v>-0.13992886695216666</v>
      </c>
      <c r="L59" s="14">
        <f t="shared" si="6"/>
        <v>-4.6686696148263152E-2</v>
      </c>
      <c r="M59" s="14">
        <f t="shared" si="6"/>
        <v>0.34490084985835701</v>
      </c>
    </row>
    <row r="60" spans="1:13" x14ac:dyDescent="0.3">
      <c r="A60" s="2" t="s">
        <v>18</v>
      </c>
      <c r="B60" s="13"/>
      <c r="C60" s="14">
        <f t="shared" si="6"/>
        <v>-0.80545283735433448</v>
      </c>
      <c r="D60" s="14">
        <f t="shared" si="6"/>
        <v>9.5586990837170642</v>
      </c>
      <c r="E60" s="14">
        <f t="shared" si="6"/>
        <v>-0.65576920259791271</v>
      </c>
      <c r="F60" s="14">
        <f t="shared" si="6"/>
        <v>-0.43445236216733862</v>
      </c>
      <c r="G60" s="14">
        <f t="shared" si="6"/>
        <v>4.6455290038805126</v>
      </c>
      <c r="H60" s="14">
        <f t="shared" si="6"/>
        <v>-0.63444340289583956</v>
      </c>
      <c r="I60" s="14">
        <f t="shared" si="6"/>
        <v>0.76122902813862336</v>
      </c>
      <c r="J60" s="14">
        <f t="shared" si="6"/>
        <v>0.17425097666627076</v>
      </c>
      <c r="K60" s="14">
        <f t="shared" si="6"/>
        <v>-0.4563116441793944</v>
      </c>
      <c r="L60" s="14">
        <f t="shared" si="6"/>
        <v>-0.51021271346245345</v>
      </c>
      <c r="M60" s="14">
        <f t="shared" si="6"/>
        <v>1.7854201049062883</v>
      </c>
    </row>
    <row r="61" spans="1:13" x14ac:dyDescent="0.3">
      <c r="A61" s="2" t="s">
        <v>19</v>
      </c>
      <c r="B61" s="13"/>
      <c r="C61" s="14" t="e">
        <f t="shared" si="6"/>
        <v>#DIV/0!</v>
      </c>
      <c r="D61" s="14" t="e">
        <f t="shared" si="6"/>
        <v>#DIV/0!</v>
      </c>
      <c r="E61" s="14" t="e">
        <f t="shared" si="6"/>
        <v>#DIV/0!</v>
      </c>
      <c r="F61" s="14" t="e">
        <f t="shared" si="6"/>
        <v>#DIV/0!</v>
      </c>
      <c r="G61" s="14" t="e">
        <f t="shared" si="6"/>
        <v>#DIV/0!</v>
      </c>
      <c r="H61" s="14" t="e">
        <f t="shared" si="6"/>
        <v>#DIV/0!</v>
      </c>
      <c r="I61" s="14" t="e">
        <f t="shared" si="6"/>
        <v>#DIV/0!</v>
      </c>
      <c r="J61" s="14" t="e">
        <f t="shared" si="6"/>
        <v>#DIV/0!</v>
      </c>
      <c r="K61" s="14" t="e">
        <f t="shared" si="6"/>
        <v>#DIV/0!</v>
      </c>
      <c r="L61" s="14" t="e">
        <f t="shared" si="6"/>
        <v>#DIV/0!</v>
      </c>
      <c r="M61" s="14">
        <f t="shared" si="6"/>
        <v>-1</v>
      </c>
    </row>
    <row r="62" spans="1:13" x14ac:dyDescent="0.3">
      <c r="A62" s="2" t="s">
        <v>20</v>
      </c>
      <c r="B62" s="13"/>
      <c r="C62" s="14">
        <f t="shared" si="6"/>
        <v>7.0040810844703261E-2</v>
      </c>
      <c r="D62" s="14">
        <f t="shared" si="6"/>
        <v>-0.20154158156323454</v>
      </c>
      <c r="E62" s="14">
        <f t="shared" si="6"/>
        <v>-0.82867077546814016</v>
      </c>
      <c r="F62" s="14">
        <f t="shared" si="6"/>
        <v>1.1627696233868439</v>
      </c>
      <c r="G62" s="14">
        <f t="shared" si="6"/>
        <v>0.11885946566201566</v>
      </c>
      <c r="H62" s="14">
        <f t="shared" si="6"/>
        <v>0.37289968152272945</v>
      </c>
      <c r="I62" s="14">
        <f t="shared" si="6"/>
        <v>-0.33971422157947229</v>
      </c>
      <c r="J62" s="14">
        <f t="shared" si="6"/>
        <v>0.53443261235454087</v>
      </c>
      <c r="K62" s="14">
        <f t="shared" si="6"/>
        <v>0.63955724355259358</v>
      </c>
      <c r="L62" s="14">
        <f t="shared" si="6"/>
        <v>9.0356840433903907E-2</v>
      </c>
      <c r="M62" s="14">
        <f t="shared" si="6"/>
        <v>0.30806207884057257</v>
      </c>
    </row>
    <row r="63" spans="1:13" x14ac:dyDescent="0.3">
      <c r="A63" s="2" t="s">
        <v>21</v>
      </c>
      <c r="B63" s="13"/>
      <c r="C63" s="14">
        <f t="shared" si="6"/>
        <v>0.81622125993047834</v>
      </c>
      <c r="D63" s="14">
        <f t="shared" si="6"/>
        <v>0.88437687682255306</v>
      </c>
      <c r="E63" s="14">
        <f t="shared" si="6"/>
        <v>-0.43590713427207695</v>
      </c>
      <c r="F63" s="14">
        <f t="shared" si="6"/>
        <v>0.63985146408623517</v>
      </c>
      <c r="G63" s="14">
        <f t="shared" si="6"/>
        <v>-0.1043255360219183</v>
      </c>
      <c r="H63" s="14">
        <f t="shared" si="6"/>
        <v>-0.45696097810797476</v>
      </c>
      <c r="I63" s="14">
        <f t="shared" si="6"/>
        <v>0.28830397378123718</v>
      </c>
      <c r="J63" s="14">
        <f t="shared" si="6"/>
        <v>-8.1849378593952915E-2</v>
      </c>
      <c r="K63" s="14">
        <f t="shared" si="6"/>
        <v>0.32603378236996106</v>
      </c>
      <c r="L63" s="14">
        <f t="shared" si="6"/>
        <v>-8.5357957111530713E-2</v>
      </c>
      <c r="M63" s="14">
        <f t="shared" si="6"/>
        <v>0.16805975299240883</v>
      </c>
    </row>
    <row r="64" spans="1:13" x14ac:dyDescent="0.3">
      <c r="A64" s="2" t="s">
        <v>22</v>
      </c>
      <c r="B64" s="13"/>
      <c r="C64" s="14" t="e">
        <f t="shared" si="6"/>
        <v>#DIV/0!</v>
      </c>
      <c r="D64" s="14" t="e">
        <f t="shared" si="6"/>
        <v>#DIV/0!</v>
      </c>
      <c r="E64" s="14">
        <f t="shared" si="6"/>
        <v>-0.9998835125560871</v>
      </c>
      <c r="F64" s="14">
        <f t="shared" si="6"/>
        <v>9.7297297297297192E-2</v>
      </c>
      <c r="G64" s="14">
        <f t="shared" si="6"/>
        <v>-0.6679802955665024</v>
      </c>
      <c r="H64" s="14">
        <f t="shared" si="6"/>
        <v>9724.4925816023733</v>
      </c>
      <c r="I64" s="14">
        <f t="shared" si="6"/>
        <v>-0.99624834972849663</v>
      </c>
      <c r="J64" s="14">
        <f t="shared" si="6"/>
        <v>-0.91989264801561488</v>
      </c>
      <c r="K64" s="14">
        <f t="shared" si="6"/>
        <v>0.75126903553299496</v>
      </c>
      <c r="L64" s="14">
        <f t="shared" si="6"/>
        <v>2201.1768115942027</v>
      </c>
      <c r="M64" s="14">
        <f t="shared" si="6"/>
        <v>-1</v>
      </c>
    </row>
    <row r="65" spans="1:13" x14ac:dyDescent="0.3">
      <c r="A65" s="2" t="s">
        <v>23</v>
      </c>
      <c r="B65" s="13"/>
      <c r="C65" s="14">
        <f t="shared" si="6"/>
        <v>0.20775446452752311</v>
      </c>
      <c r="D65" s="14">
        <f t="shared" si="6"/>
        <v>7.1406106225957444E-4</v>
      </c>
      <c r="E65" s="14">
        <f t="shared" si="6"/>
        <v>-7.3870304740602299E-2</v>
      </c>
      <c r="F65" s="14">
        <f t="shared" ref="D65:M75" si="7">F26/E26-1</f>
        <v>-0.11777607121778588</v>
      </c>
      <c r="G65" s="14">
        <f t="shared" si="7"/>
        <v>-0.1371469179223993</v>
      </c>
      <c r="H65" s="14">
        <f t="shared" si="7"/>
        <v>1.9845321348048506E-2</v>
      </c>
      <c r="I65" s="14">
        <f t="shared" si="7"/>
        <v>0.28059008536602614</v>
      </c>
      <c r="J65" s="14">
        <f t="shared" si="7"/>
        <v>-0.20289579137358893</v>
      </c>
      <c r="K65" s="14">
        <f t="shared" si="7"/>
        <v>8.3628511210438461E-3</v>
      </c>
      <c r="L65" s="14">
        <f t="shared" si="7"/>
        <v>0.4605339618453741</v>
      </c>
      <c r="M65" s="14">
        <f t="shared" si="7"/>
        <v>-0.15333105283765436</v>
      </c>
    </row>
    <row r="66" spans="1:13" x14ac:dyDescent="0.3">
      <c r="A66" s="2" t="s">
        <v>24</v>
      </c>
      <c r="B66" s="13"/>
      <c r="C66" s="14">
        <f t="shared" si="6"/>
        <v>-0.9965544353296627</v>
      </c>
      <c r="D66" s="14">
        <f t="shared" si="7"/>
        <v>0.40369739084830214</v>
      </c>
      <c r="E66" s="14">
        <f t="shared" si="7"/>
        <v>20.21175042032505</v>
      </c>
      <c r="F66" s="14">
        <f t="shared" si="7"/>
        <v>-1</v>
      </c>
      <c r="G66" s="14" t="e">
        <f t="shared" si="7"/>
        <v>#DIV/0!</v>
      </c>
      <c r="H66" s="14">
        <f t="shared" si="7"/>
        <v>212.38738170347003</v>
      </c>
      <c r="I66" s="14">
        <f t="shared" si="7"/>
        <v>30.083138439886582</v>
      </c>
      <c r="J66" s="14">
        <f t="shared" si="7"/>
        <v>-0.71840495893239054</v>
      </c>
      <c r="K66" s="14">
        <f t="shared" si="7"/>
        <v>-0.67344969270122357</v>
      </c>
      <c r="L66" s="14">
        <f t="shared" si="7"/>
        <v>1.2480585000381188</v>
      </c>
      <c r="M66" s="14">
        <f t="shared" si="7"/>
        <v>-0.99734726577875299</v>
      </c>
    </row>
    <row r="67" spans="1:13" x14ac:dyDescent="0.3">
      <c r="A67" s="2" t="s">
        <v>25</v>
      </c>
      <c r="B67" s="13"/>
      <c r="C67" s="14">
        <f t="shared" si="6"/>
        <v>-0.30831367432918255</v>
      </c>
      <c r="D67" s="14">
        <f t="shared" si="7"/>
        <v>-8.0833865135077621E-2</v>
      </c>
      <c r="E67" s="14">
        <f t="shared" si="7"/>
        <v>-1</v>
      </c>
      <c r="F67" s="14" t="e">
        <f t="shared" si="7"/>
        <v>#DIV/0!</v>
      </c>
      <c r="G67" s="14" t="e">
        <f t="shared" si="7"/>
        <v>#DIV/0!</v>
      </c>
      <c r="H67" s="14" t="e">
        <f t="shared" si="7"/>
        <v>#DIV/0!</v>
      </c>
      <c r="I67" s="14" t="e">
        <f t="shared" si="7"/>
        <v>#DIV/0!</v>
      </c>
      <c r="J67" s="14" t="e">
        <f t="shared" si="7"/>
        <v>#DIV/0!</v>
      </c>
      <c r="K67" s="14" t="e">
        <f t="shared" si="7"/>
        <v>#DIV/0!</v>
      </c>
      <c r="L67" s="14" t="e">
        <f t="shared" si="7"/>
        <v>#DIV/0!</v>
      </c>
      <c r="M67" s="14">
        <f t="shared" si="7"/>
        <v>4.2198972099853167</v>
      </c>
    </row>
    <row r="68" spans="1:13" x14ac:dyDescent="0.3">
      <c r="A68" s="2" t="s">
        <v>26</v>
      </c>
      <c r="B68" s="13"/>
      <c r="C68" s="14">
        <f t="shared" si="6"/>
        <v>55.787804871247808</v>
      </c>
      <c r="D68" s="14">
        <f t="shared" si="7"/>
        <v>-4.1821684248401048E-2</v>
      </c>
      <c r="E68" s="14">
        <f t="shared" si="7"/>
        <v>-0.99385955447330143</v>
      </c>
      <c r="F68" s="14">
        <f t="shared" si="7"/>
        <v>-0.96363449417064995</v>
      </c>
      <c r="G68" s="14">
        <f t="shared" si="7"/>
        <v>4.9671679296209845</v>
      </c>
      <c r="H68" s="14">
        <f t="shared" si="7"/>
        <v>7.2155255027581227</v>
      </c>
      <c r="I68" s="14">
        <f t="shared" si="7"/>
        <v>91.925476499690106</v>
      </c>
      <c r="J68" s="14">
        <f t="shared" si="7"/>
        <v>-0.99992152008889723</v>
      </c>
      <c r="K68" s="14">
        <f t="shared" si="7"/>
        <v>44.144288303330519</v>
      </c>
      <c r="L68" s="14">
        <f t="shared" si="7"/>
        <v>409.46057261777344</v>
      </c>
      <c r="M68" s="14">
        <f t="shared" si="7"/>
        <v>-0.30369272281442161</v>
      </c>
    </row>
    <row r="69" spans="1:13" x14ac:dyDescent="0.3">
      <c r="A69" s="2" t="s">
        <v>27</v>
      </c>
      <c r="B69" s="13"/>
      <c r="C69" s="14">
        <f t="shared" si="6"/>
        <v>1.4489686466918346</v>
      </c>
      <c r="D69" s="14">
        <f t="shared" si="7"/>
        <v>115.83172212260986</v>
      </c>
      <c r="E69" s="14">
        <f t="shared" si="7"/>
        <v>-0.23272627589324824</v>
      </c>
      <c r="F69" s="14">
        <f t="shared" si="7"/>
        <v>-0.89830542910120492</v>
      </c>
      <c r="G69" s="14">
        <f t="shared" si="7"/>
        <v>1.5285205823264438</v>
      </c>
      <c r="H69" s="14">
        <f t="shared" si="7"/>
        <v>1.6501496446190806</v>
      </c>
      <c r="I69" s="14">
        <f t="shared" si="7"/>
        <v>-0.98100486469877113</v>
      </c>
      <c r="J69" s="14">
        <f t="shared" si="7"/>
        <v>27.184303040837012</v>
      </c>
      <c r="K69" s="14">
        <f t="shared" si="7"/>
        <v>-0.90243325388204576</v>
      </c>
      <c r="L69" s="14">
        <f t="shared" si="7"/>
        <v>10.276065880582598</v>
      </c>
      <c r="M69" s="14">
        <f t="shared" si="7"/>
        <v>-0.9989242530645247</v>
      </c>
    </row>
    <row r="70" spans="1:13" x14ac:dyDescent="0.3">
      <c r="A70" s="2" t="s">
        <v>28</v>
      </c>
      <c r="B70" s="13"/>
      <c r="C70" s="14">
        <f t="shared" si="6"/>
        <v>0.14838331039012731</v>
      </c>
      <c r="D70" s="14">
        <f t="shared" si="7"/>
        <v>0.19668473775136119</v>
      </c>
      <c r="E70" s="14">
        <f t="shared" si="7"/>
        <v>-2.7409230919717475E-2</v>
      </c>
      <c r="F70" s="14">
        <f t="shared" si="7"/>
        <v>0.10543558276889309</v>
      </c>
      <c r="G70" s="14">
        <f t="shared" si="7"/>
        <v>-0.24819019298515976</v>
      </c>
      <c r="H70" s="14">
        <f t="shared" si="7"/>
        <v>-9.5068356855412262E-3</v>
      </c>
      <c r="I70" s="14">
        <f t="shared" si="7"/>
        <v>1.1819654319841666E-2</v>
      </c>
      <c r="J70" s="14">
        <f t="shared" si="7"/>
        <v>-0.21191468501048716</v>
      </c>
      <c r="K70" s="14">
        <f t="shared" si="7"/>
        <v>9.9443996878301855E-2</v>
      </c>
      <c r="L70" s="14">
        <f t="shared" si="7"/>
        <v>-9.3627042549157768E-2</v>
      </c>
      <c r="M70" s="14">
        <f t="shared" si="7"/>
        <v>0.10128393754570886</v>
      </c>
    </row>
    <row r="71" spans="1:13" x14ac:dyDescent="0.3">
      <c r="A71" s="2" t="s">
        <v>29</v>
      </c>
      <c r="B71" s="13"/>
      <c r="C71" s="14">
        <f t="shared" si="6"/>
        <v>-0.24880846412231128</v>
      </c>
      <c r="D71" s="14">
        <f t="shared" si="7"/>
        <v>0.10757782392629034</v>
      </c>
      <c r="E71" s="14">
        <f t="shared" si="7"/>
        <v>-0.21183066104630732</v>
      </c>
      <c r="F71" s="14">
        <f t="shared" si="7"/>
        <v>0.10003467042071557</v>
      </c>
      <c r="G71" s="14">
        <f t="shared" si="7"/>
        <v>-0.16675193910348118</v>
      </c>
      <c r="H71" s="14">
        <f t="shared" si="7"/>
        <v>0.59183167355435407</v>
      </c>
      <c r="I71" s="14">
        <f t="shared" si="7"/>
        <v>0.1091173190802317</v>
      </c>
      <c r="J71" s="14">
        <f t="shared" si="7"/>
        <v>-0.306873924524106</v>
      </c>
      <c r="K71" s="14">
        <f t="shared" si="7"/>
        <v>-0.25579693706646334</v>
      </c>
      <c r="L71" s="14">
        <f t="shared" si="7"/>
        <v>0.5362820349304902</v>
      </c>
      <c r="M71" s="14">
        <f t="shared" si="7"/>
        <v>-0.34872194416165581</v>
      </c>
    </row>
    <row r="72" spans="1:13" x14ac:dyDescent="0.3">
      <c r="A72" s="2" t="s">
        <v>30</v>
      </c>
      <c r="B72" s="13"/>
      <c r="C72" s="14">
        <f t="shared" si="6"/>
        <v>-1.248156505978415E-2</v>
      </c>
      <c r="D72" s="14">
        <f t="shared" si="7"/>
        <v>-0.90869843732561373</v>
      </c>
      <c r="E72" s="14">
        <f t="shared" si="7"/>
        <v>3.4495630546431091</v>
      </c>
      <c r="F72" s="14">
        <f t="shared" si="7"/>
        <v>-5.7436274008940691E-3</v>
      </c>
      <c r="G72" s="14">
        <f t="shared" si="7"/>
        <v>-0.74269420471536285</v>
      </c>
      <c r="H72" s="14">
        <f t="shared" si="7"/>
        <v>-0.82143817687510079</v>
      </c>
      <c r="I72" s="14">
        <f t="shared" si="7"/>
        <v>-0.35551173626630439</v>
      </c>
      <c r="J72" s="14">
        <f t="shared" si="7"/>
        <v>28.586301510605058</v>
      </c>
      <c r="K72" s="14">
        <f t="shared" si="7"/>
        <v>-0.91149318561530468</v>
      </c>
      <c r="L72" s="14">
        <f t="shared" si="7"/>
        <v>21.070902263300521</v>
      </c>
      <c r="M72" s="14">
        <f t="shared" si="7"/>
        <v>-0.88557263190465785</v>
      </c>
    </row>
    <row r="73" spans="1:13" x14ac:dyDescent="0.3">
      <c r="A73" s="2" t="s">
        <v>31</v>
      </c>
      <c r="B73" s="13"/>
      <c r="C73" s="14">
        <f t="shared" si="6"/>
        <v>-0.57454803080571115</v>
      </c>
      <c r="D73" s="14">
        <f t="shared" si="7"/>
        <v>0.52423138326184504</v>
      </c>
      <c r="E73" s="14">
        <f t="shared" si="7"/>
        <v>0.50851000171703142</v>
      </c>
      <c r="F73" s="14">
        <f t="shared" si="7"/>
        <v>-0.11125480755499662</v>
      </c>
      <c r="G73" s="14">
        <f t="shared" si="7"/>
        <v>-0.5645735293274069</v>
      </c>
      <c r="H73" s="14">
        <f t="shared" si="7"/>
        <v>1.9142687760814954</v>
      </c>
      <c r="I73" s="14">
        <f t="shared" si="7"/>
        <v>-0.19439973554510903</v>
      </c>
      <c r="J73" s="14">
        <f t="shared" si="7"/>
        <v>-0.20634537624689508</v>
      </c>
      <c r="K73" s="14">
        <f t="shared" si="7"/>
        <v>0.39810019041509825</v>
      </c>
      <c r="L73" s="14">
        <f t="shared" si="7"/>
        <v>-0.27316978102200484</v>
      </c>
      <c r="M73" s="14">
        <f t="shared" si="7"/>
        <v>0.20154731104760715</v>
      </c>
    </row>
    <row r="74" spans="1:13" x14ac:dyDescent="0.3">
      <c r="A74" s="2" t="s">
        <v>32</v>
      </c>
      <c r="B74" s="13"/>
      <c r="C74" s="14">
        <f t="shared" si="6"/>
        <v>1.6358663896423931E-2</v>
      </c>
      <c r="D74" s="14">
        <f t="shared" si="7"/>
        <v>0.30370027292052426</v>
      </c>
      <c r="E74" s="14">
        <f t="shared" si="7"/>
        <v>-0.11649777781025816</v>
      </c>
      <c r="F74" s="14">
        <f t="shared" si="7"/>
        <v>1.738030462043727E-2</v>
      </c>
      <c r="G74" s="14">
        <f t="shared" si="7"/>
        <v>-0.16222387865158749</v>
      </c>
      <c r="H74" s="14">
        <f t="shared" si="7"/>
        <v>-4.0774261423754399E-2</v>
      </c>
      <c r="I74" s="14">
        <f t="shared" si="7"/>
        <v>7.08038523037402E-3</v>
      </c>
      <c r="J74" s="14">
        <f t="shared" si="7"/>
        <v>-0.16469839442672074</v>
      </c>
      <c r="K74" s="14">
        <f t="shared" si="7"/>
        <v>-2.1050962947616658E-2</v>
      </c>
      <c r="L74" s="14">
        <f t="shared" si="7"/>
        <v>-2.0748576512095829E-2</v>
      </c>
      <c r="M74" s="14">
        <f t="shared" si="7"/>
        <v>1.5454035225308971E-2</v>
      </c>
    </row>
    <row r="75" spans="1:13" ht="15" thickBot="1" x14ac:dyDescent="0.35">
      <c r="A75" s="2" t="s">
        <v>33</v>
      </c>
      <c r="B75" s="13"/>
      <c r="C75" s="14">
        <f t="shared" si="6"/>
        <v>-0.84493517730759415</v>
      </c>
      <c r="D75" s="14">
        <f t="shared" si="7"/>
        <v>1.9686197570356998</v>
      </c>
      <c r="E75" s="14">
        <f t="shared" si="7"/>
        <v>-0.27384900345401808</v>
      </c>
      <c r="F75" s="14">
        <f t="shared" si="7"/>
        <v>7.9620932520736876E-2</v>
      </c>
      <c r="G75" s="14">
        <f t="shared" si="7"/>
        <v>-0.44157522956119954</v>
      </c>
      <c r="H75" s="14">
        <f t="shared" si="7"/>
        <v>1.8018694932106212</v>
      </c>
      <c r="I75" s="14">
        <f t="shared" si="7"/>
        <v>-0.27675457807969561</v>
      </c>
      <c r="J75" s="14">
        <f t="shared" si="7"/>
        <v>0.18612434908171305</v>
      </c>
      <c r="K75" s="14">
        <f t="shared" si="7"/>
        <v>-0.51700936978840972</v>
      </c>
      <c r="L75" s="14">
        <f t="shared" si="7"/>
        <v>0.21550972477673103</v>
      </c>
      <c r="M75" s="14">
        <f t="shared" si="7"/>
        <v>-0.18828531055915509</v>
      </c>
    </row>
    <row r="76" spans="1:13" ht="15" thickBot="1" x14ac:dyDescent="0.35">
      <c r="A76" s="6" t="s">
        <v>0</v>
      </c>
      <c r="B76" s="15"/>
      <c r="C76" s="16">
        <f t="shared" ref="C76:M76" si="8">C37/B37-1</f>
        <v>-0.1199494597922508</v>
      </c>
      <c r="D76" s="16">
        <f t="shared" si="8"/>
        <v>0.18607349585545707</v>
      </c>
      <c r="E76" s="16">
        <f t="shared" si="8"/>
        <v>-0.25313291391061188</v>
      </c>
      <c r="F76" s="16">
        <f t="shared" si="8"/>
        <v>0.14894998486654476</v>
      </c>
      <c r="G76" s="16">
        <f t="shared" si="8"/>
        <v>-3.0043778255679277E-2</v>
      </c>
      <c r="H76" s="16">
        <f t="shared" si="8"/>
        <v>8.8860342799223613E-2</v>
      </c>
      <c r="I76" s="16">
        <f t="shared" si="8"/>
        <v>0.11693795005673069</v>
      </c>
      <c r="J76" s="16">
        <f t="shared" si="8"/>
        <v>-0.35130428387652357</v>
      </c>
      <c r="K76" s="16">
        <f t="shared" si="8"/>
        <v>0.31776503014888458</v>
      </c>
      <c r="L76" s="16">
        <f t="shared" si="8"/>
        <v>3.8816701474966298E-2</v>
      </c>
      <c r="M76" s="16">
        <f t="shared" si="8"/>
        <v>9.3321187910037517E-2</v>
      </c>
    </row>
  </sheetData>
  <mergeCells count="2">
    <mergeCell ref="B2:N2"/>
    <mergeCell ref="A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2019-07-04T16:39:37Z</dcterms:modified>
</cp:coreProperties>
</file>