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ROPBOX\Dropbox (Secretaria)\Estudios\BANCO DE DATOS\Transferencia de Carga\Datos fuente Aduana Vía Marítima\2016\"/>
    </mc:Choice>
  </mc:AlternateContent>
  <bookViews>
    <workbookView xWindow="0" yWindow="0" windowWidth="23040" windowHeight="9384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43" i="1" l="1"/>
  <c r="E43" i="1"/>
  <c r="F43" i="1"/>
  <c r="G43" i="1"/>
  <c r="H43" i="1"/>
  <c r="I43" i="1"/>
  <c r="J43" i="1"/>
  <c r="K43" i="1"/>
  <c r="L43" i="1"/>
  <c r="M43" i="1"/>
  <c r="D44" i="1"/>
  <c r="E44" i="1"/>
  <c r="F44" i="1"/>
  <c r="G44" i="1"/>
  <c r="H44" i="1"/>
  <c r="I44" i="1"/>
  <c r="J44" i="1"/>
  <c r="K44" i="1"/>
  <c r="L44" i="1"/>
  <c r="M44" i="1"/>
  <c r="D45" i="1"/>
  <c r="E45" i="1"/>
  <c r="F45" i="1"/>
  <c r="G45" i="1"/>
  <c r="H45" i="1"/>
  <c r="I45" i="1"/>
  <c r="J45" i="1"/>
  <c r="K45" i="1"/>
  <c r="L45" i="1"/>
  <c r="M45" i="1"/>
  <c r="D46" i="1"/>
  <c r="E46" i="1"/>
  <c r="F46" i="1"/>
  <c r="G46" i="1"/>
  <c r="H46" i="1"/>
  <c r="I46" i="1"/>
  <c r="J46" i="1"/>
  <c r="K46" i="1"/>
  <c r="L46" i="1"/>
  <c r="M46" i="1"/>
  <c r="D47" i="1"/>
  <c r="E47" i="1"/>
  <c r="F47" i="1"/>
  <c r="G47" i="1"/>
  <c r="H47" i="1"/>
  <c r="I47" i="1"/>
  <c r="J47" i="1"/>
  <c r="K47" i="1"/>
  <c r="L47" i="1"/>
  <c r="M47" i="1"/>
  <c r="D48" i="1"/>
  <c r="E48" i="1"/>
  <c r="F48" i="1"/>
  <c r="G48" i="1"/>
  <c r="H48" i="1"/>
  <c r="I48" i="1"/>
  <c r="J48" i="1"/>
  <c r="K48" i="1"/>
  <c r="L48" i="1"/>
  <c r="M48" i="1"/>
  <c r="D49" i="1"/>
  <c r="E49" i="1"/>
  <c r="F49" i="1"/>
  <c r="G49" i="1"/>
  <c r="H49" i="1"/>
  <c r="I49" i="1"/>
  <c r="J49" i="1"/>
  <c r="K49" i="1"/>
  <c r="L49" i="1"/>
  <c r="M49" i="1"/>
  <c r="D50" i="1"/>
  <c r="E50" i="1"/>
  <c r="F50" i="1"/>
  <c r="G50" i="1"/>
  <c r="H50" i="1"/>
  <c r="I50" i="1"/>
  <c r="J50" i="1"/>
  <c r="K50" i="1"/>
  <c r="L50" i="1"/>
  <c r="M50" i="1"/>
  <c r="D51" i="1"/>
  <c r="E51" i="1"/>
  <c r="F51" i="1"/>
  <c r="G51" i="1"/>
  <c r="H51" i="1"/>
  <c r="I51" i="1"/>
  <c r="J51" i="1"/>
  <c r="K51" i="1"/>
  <c r="L51" i="1"/>
  <c r="M51" i="1"/>
  <c r="D52" i="1"/>
  <c r="E52" i="1"/>
  <c r="F52" i="1"/>
  <c r="G52" i="1"/>
  <c r="H52" i="1"/>
  <c r="I52" i="1"/>
  <c r="J52" i="1"/>
  <c r="K52" i="1"/>
  <c r="L52" i="1"/>
  <c r="M52" i="1"/>
  <c r="D53" i="1"/>
  <c r="E53" i="1"/>
  <c r="F53" i="1"/>
  <c r="G53" i="1"/>
  <c r="H53" i="1"/>
  <c r="I53" i="1"/>
  <c r="J53" i="1"/>
  <c r="K53" i="1"/>
  <c r="L53" i="1"/>
  <c r="M53" i="1"/>
  <c r="D54" i="1"/>
  <c r="E54" i="1"/>
  <c r="F54" i="1"/>
  <c r="G54" i="1"/>
  <c r="H54" i="1"/>
  <c r="I54" i="1"/>
  <c r="J54" i="1"/>
  <c r="K54" i="1"/>
  <c r="L54" i="1"/>
  <c r="M54" i="1"/>
  <c r="D55" i="1"/>
  <c r="E55" i="1"/>
  <c r="F55" i="1"/>
  <c r="G55" i="1"/>
  <c r="H55" i="1"/>
  <c r="I55" i="1"/>
  <c r="J55" i="1"/>
  <c r="K55" i="1"/>
  <c r="L55" i="1"/>
  <c r="M55" i="1"/>
  <c r="D56" i="1"/>
  <c r="E56" i="1"/>
  <c r="F56" i="1"/>
  <c r="G56" i="1"/>
  <c r="H56" i="1"/>
  <c r="I56" i="1"/>
  <c r="J56" i="1"/>
  <c r="K56" i="1"/>
  <c r="L56" i="1"/>
  <c r="M56" i="1"/>
  <c r="D57" i="1"/>
  <c r="E57" i="1"/>
  <c r="F57" i="1"/>
  <c r="G57" i="1"/>
  <c r="H57" i="1"/>
  <c r="I57" i="1"/>
  <c r="J57" i="1"/>
  <c r="K57" i="1"/>
  <c r="L57" i="1"/>
  <c r="M57" i="1"/>
  <c r="D58" i="1"/>
  <c r="E58" i="1"/>
  <c r="F58" i="1"/>
  <c r="G58" i="1"/>
  <c r="H58" i="1"/>
  <c r="I58" i="1"/>
  <c r="J58" i="1"/>
  <c r="K58" i="1"/>
  <c r="L58" i="1"/>
  <c r="M58" i="1"/>
  <c r="D59" i="1"/>
  <c r="E59" i="1"/>
  <c r="F59" i="1"/>
  <c r="G59" i="1"/>
  <c r="H59" i="1"/>
  <c r="I59" i="1"/>
  <c r="J59" i="1"/>
  <c r="K59" i="1"/>
  <c r="L59" i="1"/>
  <c r="M59" i="1"/>
  <c r="D60" i="1"/>
  <c r="E60" i="1"/>
  <c r="F60" i="1"/>
  <c r="G60" i="1"/>
  <c r="H60" i="1"/>
  <c r="I60" i="1"/>
  <c r="J60" i="1"/>
  <c r="K60" i="1"/>
  <c r="L60" i="1"/>
  <c r="M60" i="1"/>
  <c r="D61" i="1"/>
  <c r="E61" i="1"/>
  <c r="F61" i="1"/>
  <c r="G61" i="1"/>
  <c r="H61" i="1"/>
  <c r="I61" i="1"/>
  <c r="J61" i="1"/>
  <c r="K61" i="1"/>
  <c r="L61" i="1"/>
  <c r="M61" i="1"/>
  <c r="D62" i="1"/>
  <c r="E62" i="1"/>
  <c r="F62" i="1"/>
  <c r="G62" i="1"/>
  <c r="H62" i="1"/>
  <c r="I62" i="1"/>
  <c r="J62" i="1"/>
  <c r="K62" i="1"/>
  <c r="L62" i="1"/>
  <c r="M62" i="1"/>
  <c r="D63" i="1"/>
  <c r="E63" i="1"/>
  <c r="F63" i="1"/>
  <c r="G63" i="1"/>
  <c r="H63" i="1"/>
  <c r="I63" i="1"/>
  <c r="J63" i="1"/>
  <c r="K63" i="1"/>
  <c r="L63" i="1"/>
  <c r="M63" i="1"/>
  <c r="D64" i="1"/>
  <c r="E64" i="1"/>
  <c r="F64" i="1"/>
  <c r="G64" i="1"/>
  <c r="H64" i="1"/>
  <c r="I64" i="1"/>
  <c r="J64" i="1"/>
  <c r="K64" i="1"/>
  <c r="L64" i="1"/>
  <c r="M64" i="1"/>
  <c r="D65" i="1"/>
  <c r="E65" i="1"/>
  <c r="F65" i="1"/>
  <c r="G65" i="1"/>
  <c r="H65" i="1"/>
  <c r="I65" i="1"/>
  <c r="J65" i="1"/>
  <c r="K65" i="1"/>
  <c r="L65" i="1"/>
  <c r="M65" i="1"/>
  <c r="D66" i="1"/>
  <c r="E66" i="1"/>
  <c r="F66" i="1"/>
  <c r="G66" i="1"/>
  <c r="H66" i="1"/>
  <c r="I66" i="1"/>
  <c r="J66" i="1"/>
  <c r="K66" i="1"/>
  <c r="L66" i="1"/>
  <c r="M66" i="1"/>
  <c r="D67" i="1"/>
  <c r="E67" i="1"/>
  <c r="F67" i="1"/>
  <c r="G67" i="1"/>
  <c r="H67" i="1"/>
  <c r="I67" i="1"/>
  <c r="J67" i="1"/>
  <c r="K67" i="1"/>
  <c r="L67" i="1"/>
  <c r="M67" i="1"/>
  <c r="D68" i="1"/>
  <c r="E68" i="1"/>
  <c r="F68" i="1"/>
  <c r="G68" i="1"/>
  <c r="H68" i="1"/>
  <c r="I68" i="1"/>
  <c r="J68" i="1"/>
  <c r="K68" i="1"/>
  <c r="L68" i="1"/>
  <c r="M68" i="1"/>
  <c r="D69" i="1"/>
  <c r="E69" i="1"/>
  <c r="F69" i="1"/>
  <c r="G69" i="1"/>
  <c r="H69" i="1"/>
  <c r="I69" i="1"/>
  <c r="J69" i="1"/>
  <c r="K69" i="1"/>
  <c r="L69" i="1"/>
  <c r="M69" i="1"/>
  <c r="D70" i="1"/>
  <c r="E70" i="1"/>
  <c r="F70" i="1"/>
  <c r="G70" i="1"/>
  <c r="H70" i="1"/>
  <c r="I70" i="1"/>
  <c r="J70" i="1"/>
  <c r="K70" i="1"/>
  <c r="L70" i="1"/>
  <c r="M70" i="1"/>
  <c r="D71" i="1"/>
  <c r="E71" i="1"/>
  <c r="F71" i="1"/>
  <c r="G71" i="1"/>
  <c r="H71" i="1"/>
  <c r="I71" i="1"/>
  <c r="J71" i="1"/>
  <c r="K71" i="1"/>
  <c r="L71" i="1"/>
  <c r="M71" i="1"/>
  <c r="D72" i="1"/>
  <c r="E72" i="1"/>
  <c r="F72" i="1"/>
  <c r="G72" i="1"/>
  <c r="H72" i="1"/>
  <c r="I72" i="1"/>
  <c r="J72" i="1"/>
  <c r="K72" i="1"/>
  <c r="L72" i="1"/>
  <c r="M72" i="1"/>
  <c r="D73" i="1"/>
  <c r="E73" i="1"/>
  <c r="F73" i="1"/>
  <c r="G73" i="1"/>
  <c r="H73" i="1"/>
  <c r="I73" i="1"/>
  <c r="J73" i="1"/>
  <c r="K73" i="1"/>
  <c r="L73" i="1"/>
  <c r="M73" i="1"/>
  <c r="D74" i="1"/>
  <c r="E74" i="1"/>
  <c r="F74" i="1"/>
  <c r="G74" i="1"/>
  <c r="H74" i="1"/>
  <c r="I74" i="1"/>
  <c r="J74" i="1"/>
  <c r="K74" i="1"/>
  <c r="L74" i="1"/>
  <c r="M74" i="1"/>
  <c r="D75" i="1"/>
  <c r="E75" i="1"/>
  <c r="F75" i="1"/>
  <c r="G75" i="1"/>
  <c r="H75" i="1"/>
  <c r="I75" i="1"/>
  <c r="J75" i="1"/>
  <c r="K75" i="1"/>
  <c r="L75" i="1"/>
  <c r="M75" i="1"/>
  <c r="C44" i="1"/>
  <c r="C45" i="1"/>
  <c r="C46" i="1"/>
  <c r="C47" i="1"/>
  <c r="C48" i="1"/>
  <c r="C49" i="1"/>
  <c r="C50" i="1"/>
  <c r="C51" i="1"/>
  <c r="C52" i="1"/>
  <c r="C53" i="1"/>
  <c r="C54" i="1"/>
  <c r="C55" i="1"/>
  <c r="C56" i="1"/>
  <c r="C57" i="1"/>
  <c r="C58" i="1"/>
  <c r="C59" i="1"/>
  <c r="C60" i="1"/>
  <c r="C61" i="1"/>
  <c r="C62" i="1"/>
  <c r="C63" i="1"/>
  <c r="C64" i="1"/>
  <c r="C65" i="1"/>
  <c r="C66" i="1"/>
  <c r="C67" i="1"/>
  <c r="C68" i="1"/>
  <c r="C69" i="1"/>
  <c r="C70" i="1"/>
  <c r="C71" i="1"/>
  <c r="C72" i="1"/>
  <c r="C73" i="1"/>
  <c r="C74" i="1"/>
  <c r="C75" i="1"/>
  <c r="D76" i="1" l="1"/>
  <c r="E76" i="1"/>
  <c r="F76" i="1"/>
  <c r="G76" i="1"/>
  <c r="H76" i="1"/>
  <c r="I76" i="1"/>
  <c r="J76" i="1"/>
  <c r="K76" i="1"/>
  <c r="L76" i="1"/>
  <c r="M76" i="1"/>
  <c r="C76" i="1"/>
  <c r="C43" i="1"/>
</calcChain>
</file>

<file path=xl/sharedStrings.xml><?xml version="1.0" encoding="utf-8"?>
<sst xmlns="http://schemas.openxmlformats.org/spreadsheetml/2006/main" count="99" uniqueCount="52">
  <si>
    <t>Total general</t>
  </si>
  <si>
    <t>ANTOFAGASTA</t>
  </si>
  <si>
    <t>ARICA</t>
  </si>
  <si>
    <t>CABO NEGRO</t>
  </si>
  <si>
    <t>CALBUCO</t>
  </si>
  <si>
    <t>CALDERA</t>
  </si>
  <si>
    <t>CALETA COLOSO</t>
  </si>
  <si>
    <t>CHACABUCO / PUERTO AYSÉN</t>
  </si>
  <si>
    <t>CHAÑARAL / BARQUITO</t>
  </si>
  <si>
    <t>COQUIMBO</t>
  </si>
  <si>
    <t>CORONEL</t>
  </si>
  <si>
    <t>CORRAL</t>
  </si>
  <si>
    <t>GUAYACÁN</t>
  </si>
  <si>
    <t>HUASCO / GUACOLDA</t>
  </si>
  <si>
    <t>IQUIQUE</t>
  </si>
  <si>
    <t>LIRQUÉN</t>
  </si>
  <si>
    <t>LOS VILOS</t>
  </si>
  <si>
    <t>MEJILLONES</t>
  </si>
  <si>
    <t>MICHILLA</t>
  </si>
  <si>
    <t>NATALES</t>
  </si>
  <si>
    <t>PATACHE</t>
  </si>
  <si>
    <t>PATILLOS</t>
  </si>
  <si>
    <t>PENCO</t>
  </si>
  <si>
    <t>PUERTO ANGAMOS</t>
  </si>
  <si>
    <t>PUERTO MONTT</t>
  </si>
  <si>
    <t>PUERTO WILLIAMS</t>
  </si>
  <si>
    <t>PUNTA ARENAS</t>
  </si>
  <si>
    <t>QUINTERO</t>
  </si>
  <si>
    <t>SAN ANTONIO</t>
  </si>
  <si>
    <t>SAN VICENTE</t>
  </si>
  <si>
    <t>TALCAHUANO</t>
  </si>
  <si>
    <t>TOCOPILLA</t>
  </si>
  <si>
    <t>VALPARAÍSO</t>
  </si>
  <si>
    <t>VENTANAS</t>
  </si>
  <si>
    <t>Peso en Toneladas</t>
  </si>
  <si>
    <t>Periodo</t>
  </si>
  <si>
    <t>Lugar de Salida (Puerto)</t>
  </si>
  <si>
    <t>EXPORTACIONES POR LUGAR DE SALIDA</t>
  </si>
  <si>
    <t>Variaciones respecto al mes anterior</t>
  </si>
  <si>
    <t>Enero - 2016</t>
  </si>
  <si>
    <t>Febrero - 2016</t>
  </si>
  <si>
    <t>Marzo - 2016</t>
  </si>
  <si>
    <t>Abril - 2016</t>
  </si>
  <si>
    <t>Mayo - 2016</t>
  </si>
  <si>
    <t>Junio - 2016</t>
  </si>
  <si>
    <t>Julio - 2016</t>
  </si>
  <si>
    <t>Agosto - 2016</t>
  </si>
  <si>
    <t>Septiembre - 2016</t>
  </si>
  <si>
    <t>Octubre - 2016</t>
  </si>
  <si>
    <t>Noviembre - 2016</t>
  </si>
  <si>
    <t>Diciembre - 2016</t>
  </si>
  <si>
    <t>Ene - Dic 2016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</si>
</sst>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.0"/>
    <numFmt numFmtId="165" formatCode="0.0%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</fills>
  <borders count="10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2" xfId="0" applyFont="1" applyFill="1" applyBorder="1"/>
    <xf numFmtId="0" fontId="0" fillId="0" borderId="4" xfId="0" applyBorder="1" applyAlignment="1">
      <alignment horizontal="left"/>
    </xf>
    <xf numFmtId="164" fontId="0" fillId="0" borderId="4" xfId="0" applyNumberFormat="1" applyBorder="1"/>
    <xf numFmtId="0" fontId="1" fillId="2" borderId="1" xfId="0" applyFont="1" applyFill="1" applyBorder="1"/>
    <xf numFmtId="164" fontId="0" fillId="0" borderId="2" xfId="0" applyNumberFormat="1" applyBorder="1"/>
    <xf numFmtId="0" fontId="1" fillId="2" borderId="1" xfId="0" applyFont="1" applyFill="1" applyBorder="1" applyAlignment="1">
      <alignment horizontal="left"/>
    </xf>
    <xf numFmtId="164" fontId="1" fillId="2" borderId="5" xfId="0" applyNumberFormat="1" applyFont="1" applyFill="1" applyBorder="1"/>
    <xf numFmtId="164" fontId="1" fillId="2" borderId="1" xfId="0" applyNumberFormat="1" applyFont="1" applyFill="1" applyBorder="1"/>
    <xf numFmtId="49" fontId="1" fillId="2" borderId="5" xfId="0" applyNumberFormat="1" applyFont="1" applyFill="1" applyBorder="1"/>
    <xf numFmtId="49" fontId="1" fillId="2" borderId="1" xfId="0" applyNumberFormat="1" applyFont="1" applyFill="1" applyBorder="1"/>
    <xf numFmtId="0" fontId="1" fillId="2" borderId="8" xfId="0" applyFont="1" applyFill="1" applyBorder="1" applyAlignment="1"/>
    <xf numFmtId="0" fontId="1" fillId="2" borderId="9" xfId="0" applyFont="1" applyFill="1" applyBorder="1" applyAlignment="1"/>
    <xf numFmtId="165" fontId="0" fillId="0" borderId="2" xfId="0" applyNumberFormat="1" applyBorder="1"/>
    <xf numFmtId="165" fontId="0" fillId="0" borderId="4" xfId="0" applyNumberFormat="1" applyBorder="1"/>
    <xf numFmtId="165" fontId="1" fillId="2" borderId="5" xfId="0" applyNumberFormat="1" applyFont="1" applyFill="1" applyBorder="1"/>
    <xf numFmtId="165" fontId="1" fillId="2" borderId="1" xfId="0" applyNumberFormat="1" applyFont="1" applyFill="1" applyBorder="1"/>
    <xf numFmtId="0" fontId="1" fillId="2" borderId="0" xfId="0" applyFont="1" applyFill="1" applyBorder="1" applyAlignment="1">
      <alignment horizontal="center"/>
    </xf>
    <xf numFmtId="0" fontId="1" fillId="2" borderId="3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0" fontId="1" fillId="2" borderId="7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6"/>
  <sheetViews>
    <sheetView tabSelected="1" workbookViewId="0">
      <selection sqref="A1:N1"/>
    </sheetView>
  </sheetViews>
  <sheetFormatPr baseColWidth="10" defaultRowHeight="14.4" x14ac:dyDescent="0.3"/>
  <cols>
    <col min="1" max="1" width="31.6640625" bestFit="1" customWidth="1"/>
    <col min="2" max="2" width="11.44140625" bestFit="1" customWidth="1"/>
    <col min="3" max="3" width="13" bestFit="1" customWidth="1"/>
    <col min="4" max="4" width="11.88671875" bestFit="1" customWidth="1"/>
    <col min="5" max="5" width="10.6640625" bestFit="1" customWidth="1"/>
    <col min="6" max="6" width="11.44140625" bestFit="1" customWidth="1"/>
    <col min="7" max="7" width="11" bestFit="1" customWidth="1"/>
    <col min="8" max="8" width="10.6640625" bestFit="1" customWidth="1"/>
    <col min="9" max="9" width="12.44140625" bestFit="1" customWidth="1"/>
    <col min="10" max="10" width="16.33203125" bestFit="1" customWidth="1"/>
    <col min="11" max="11" width="13.33203125" bestFit="1" customWidth="1"/>
    <col min="12" max="12" width="15.88671875" bestFit="1" customWidth="1"/>
    <col min="13" max="13" width="15" bestFit="1" customWidth="1"/>
    <col min="14" max="14" width="12.6640625" bestFit="1" customWidth="1"/>
    <col min="16" max="16" width="10" bestFit="1" customWidth="1"/>
  </cols>
  <sheetData>
    <row r="1" spans="1:14" ht="15" thickBot="1" x14ac:dyDescent="0.35">
      <c r="A1" s="19" t="s">
        <v>37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20"/>
      <c r="M1" s="20"/>
      <c r="N1" s="21"/>
    </row>
    <row r="2" spans="1:14" ht="15" thickBot="1" x14ac:dyDescent="0.35">
      <c r="A2" s="1" t="s">
        <v>34</v>
      </c>
      <c r="B2" s="17" t="s">
        <v>35</v>
      </c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8"/>
    </row>
    <row r="3" spans="1:14" ht="15" thickBot="1" x14ac:dyDescent="0.35">
      <c r="A3" s="4" t="s">
        <v>36</v>
      </c>
      <c r="B3" s="9" t="s">
        <v>39</v>
      </c>
      <c r="C3" s="10" t="s">
        <v>40</v>
      </c>
      <c r="D3" s="10" t="s">
        <v>41</v>
      </c>
      <c r="E3" s="10" t="s">
        <v>42</v>
      </c>
      <c r="F3" s="10" t="s">
        <v>43</v>
      </c>
      <c r="G3" s="10" t="s">
        <v>44</v>
      </c>
      <c r="H3" s="10" t="s">
        <v>45</v>
      </c>
      <c r="I3" s="10" t="s">
        <v>46</v>
      </c>
      <c r="J3" s="10" t="s">
        <v>47</v>
      </c>
      <c r="K3" s="10" t="s">
        <v>48</v>
      </c>
      <c r="L3" s="10" t="s">
        <v>49</v>
      </c>
      <c r="M3" s="10" t="s">
        <v>50</v>
      </c>
      <c r="N3" s="4" t="s">
        <v>51</v>
      </c>
    </row>
    <row r="4" spans="1:14" x14ac:dyDescent="0.3">
      <c r="A4" s="2" t="s">
        <v>1</v>
      </c>
      <c r="B4" s="5">
        <v>133970.33569000001</v>
      </c>
      <c r="C4" s="3">
        <v>119284.42801</v>
      </c>
      <c r="D4" s="3">
        <v>212609.93139999997</v>
      </c>
      <c r="E4" s="3">
        <v>133102.4056</v>
      </c>
      <c r="F4" s="3">
        <v>152579.18992999996</v>
      </c>
      <c r="G4" s="3">
        <v>148283.72380000001</v>
      </c>
      <c r="H4" s="3">
        <v>75537.078860000009</v>
      </c>
      <c r="I4" s="3">
        <v>111850.23458999999</v>
      </c>
      <c r="J4" s="3">
        <v>133887.01944999999</v>
      </c>
      <c r="K4" s="3">
        <v>107627.61149</v>
      </c>
      <c r="L4" s="3">
        <v>109481.22929999999</v>
      </c>
      <c r="M4" s="3">
        <v>147702.53637999998</v>
      </c>
      <c r="N4" s="3">
        <v>1585915.7244999998</v>
      </c>
    </row>
    <row r="5" spans="1:14" x14ac:dyDescent="0.3">
      <c r="A5" s="2" t="s">
        <v>2</v>
      </c>
      <c r="B5" s="5">
        <v>15006.64625</v>
      </c>
      <c r="C5" s="3">
        <v>11336.724759999999</v>
      </c>
      <c r="D5" s="3">
        <v>16570.875870000003</v>
      </c>
      <c r="E5" s="3">
        <v>19465.748469999999</v>
      </c>
      <c r="F5" s="3">
        <v>14306.910870000002</v>
      </c>
      <c r="G5" s="3">
        <v>15248.053770000002</v>
      </c>
      <c r="H5" s="3">
        <v>14711.35505</v>
      </c>
      <c r="I5" s="3">
        <v>16978.488439999997</v>
      </c>
      <c r="J5" s="3">
        <v>15346.469640000003</v>
      </c>
      <c r="K5" s="3">
        <v>18786.484329999999</v>
      </c>
      <c r="L5" s="3">
        <v>21101.898299999993</v>
      </c>
      <c r="M5" s="3">
        <v>22592.683730000001</v>
      </c>
      <c r="N5" s="3">
        <v>201452.33947999997</v>
      </c>
    </row>
    <row r="6" spans="1:14" x14ac:dyDescent="0.3">
      <c r="A6" s="2" t="s">
        <v>3</v>
      </c>
      <c r="B6" s="5">
        <v>10386.544</v>
      </c>
      <c r="C6" s="3">
        <v>34419.608</v>
      </c>
      <c r="D6" s="3">
        <v>17415.062999999998</v>
      </c>
      <c r="E6" s="3">
        <v>6811.3879999999999</v>
      </c>
      <c r="F6" s="3">
        <v>40024.915000000001</v>
      </c>
      <c r="G6" s="3">
        <v>34131.597999999998</v>
      </c>
      <c r="H6" s="3">
        <v>54158.205000000002</v>
      </c>
      <c r="I6" s="3">
        <v>48549.934000000001</v>
      </c>
      <c r="J6" s="3">
        <v>52495.349549999999</v>
      </c>
      <c r="K6" s="3">
        <v>41335.805</v>
      </c>
      <c r="L6" s="3">
        <v>28151.202000000001</v>
      </c>
      <c r="M6" s="3">
        <v>53299.181560000005</v>
      </c>
      <c r="N6" s="3">
        <v>421178.79311000003</v>
      </c>
    </row>
    <row r="7" spans="1:14" x14ac:dyDescent="0.3">
      <c r="A7" s="2" t="s">
        <v>4</v>
      </c>
      <c r="B7" s="5">
        <v>6.226</v>
      </c>
      <c r="C7" s="3">
        <v>3.1150000000000002</v>
      </c>
      <c r="D7" s="3">
        <v>111244.545</v>
      </c>
      <c r="E7" s="3">
        <v>109308.48699999999</v>
      </c>
      <c r="F7" s="3">
        <v>100299.77499999999</v>
      </c>
      <c r="G7" s="3">
        <v>142787.45800000001</v>
      </c>
      <c r="H7" s="3">
        <v>54957.31</v>
      </c>
      <c r="I7" s="3">
        <v>1.9850000000000001</v>
      </c>
      <c r="J7" s="3">
        <v>46470.36</v>
      </c>
      <c r="K7" s="3">
        <v>59586.224999999999</v>
      </c>
      <c r="L7" s="3">
        <v>47023.911570000004</v>
      </c>
      <c r="M7" s="3">
        <v>113887.989</v>
      </c>
      <c r="N7" s="3">
        <v>785577.38657000009</v>
      </c>
    </row>
    <row r="8" spans="1:14" x14ac:dyDescent="0.3">
      <c r="A8" s="2" t="s">
        <v>5</v>
      </c>
      <c r="B8" s="5">
        <v>289454.95073000016</v>
      </c>
      <c r="C8" s="3">
        <v>372176.41219999985</v>
      </c>
      <c r="D8" s="3">
        <v>414550.91359999997</v>
      </c>
      <c r="E8" s="3">
        <v>484839.32</v>
      </c>
      <c r="F8" s="3">
        <v>613371.29700000002</v>
      </c>
      <c r="G8" s="3">
        <v>1100298.3130000001</v>
      </c>
      <c r="H8" s="3">
        <v>571382.13600000006</v>
      </c>
      <c r="I8" s="3">
        <v>207423.27299999999</v>
      </c>
      <c r="J8" s="3">
        <v>819509.90330000001</v>
      </c>
      <c r="K8" s="3">
        <v>852368.5</v>
      </c>
      <c r="L8" s="3">
        <v>577649.12</v>
      </c>
      <c r="M8" s="3">
        <v>534028.33164999995</v>
      </c>
      <c r="N8" s="3">
        <v>6837052.4704799997</v>
      </c>
    </row>
    <row r="9" spans="1:14" x14ac:dyDescent="0.3">
      <c r="A9" s="2" t="s">
        <v>6</v>
      </c>
      <c r="B9" s="5">
        <v>222264.11499999999</v>
      </c>
      <c r="C9" s="3">
        <v>30810.842000000001</v>
      </c>
      <c r="D9" s="3">
        <v>332731.90000000002</v>
      </c>
      <c r="E9" s="3">
        <v>106853.09299999999</v>
      </c>
      <c r="F9" s="3">
        <v>237611.82149999999</v>
      </c>
      <c r="G9" s="3">
        <v>208729.50375</v>
      </c>
      <c r="H9" s="3">
        <v>239343.8</v>
      </c>
      <c r="I9" s="3">
        <v>157263.5</v>
      </c>
      <c r="J9" s="3">
        <v>150235.86300000001</v>
      </c>
      <c r="K9" s="3">
        <v>202979.834</v>
      </c>
      <c r="L9" s="3">
        <v>153698.79500000001</v>
      </c>
      <c r="M9" s="3">
        <v>294418.90000000002</v>
      </c>
      <c r="N9" s="3">
        <v>2336941.9672500002</v>
      </c>
    </row>
    <row r="10" spans="1:14" x14ac:dyDescent="0.3">
      <c r="A10" s="2" t="s">
        <v>7</v>
      </c>
      <c r="B10" s="5">
        <v>828.95100000000002</v>
      </c>
      <c r="C10" s="3">
        <v>10000.012000000001</v>
      </c>
      <c r="D10" s="3">
        <v>10001.348</v>
      </c>
      <c r="E10" s="3">
        <v>0</v>
      </c>
      <c r="F10" s="3">
        <v>10017.16</v>
      </c>
      <c r="G10" s="3">
        <v>0</v>
      </c>
      <c r="H10" s="3">
        <v>10025.42</v>
      </c>
      <c r="I10" s="3">
        <v>0</v>
      </c>
      <c r="J10" s="3">
        <v>10375.630999999999</v>
      </c>
      <c r="K10" s="3">
        <v>11398.763000000001</v>
      </c>
      <c r="L10" s="3">
        <v>0</v>
      </c>
      <c r="M10" s="3">
        <v>11218.594999999999</v>
      </c>
      <c r="N10" s="3">
        <v>73865.88</v>
      </c>
    </row>
    <row r="11" spans="1:14" x14ac:dyDescent="0.3">
      <c r="A11" s="2" t="s">
        <v>8</v>
      </c>
      <c r="B11" s="5">
        <v>0</v>
      </c>
      <c r="C11" s="3">
        <v>0</v>
      </c>
      <c r="D11" s="3">
        <v>5029.4290000000001</v>
      </c>
      <c r="E11" s="3">
        <v>5671.5690000000004</v>
      </c>
      <c r="F11" s="3">
        <v>5978.86</v>
      </c>
      <c r="G11" s="3">
        <v>86498.923999999999</v>
      </c>
      <c r="H11" s="3">
        <v>43798.114000000001</v>
      </c>
      <c r="I11" s="3">
        <v>8739.9840000000004</v>
      </c>
      <c r="J11" s="3">
        <v>0</v>
      </c>
      <c r="K11" s="3">
        <v>12653.67</v>
      </c>
      <c r="L11" s="3">
        <v>22976.094000000001</v>
      </c>
      <c r="M11" s="3">
        <v>0</v>
      </c>
      <c r="N11" s="3">
        <v>191346.644</v>
      </c>
    </row>
    <row r="12" spans="1:14" x14ac:dyDescent="0.3">
      <c r="A12" s="2" t="s">
        <v>9</v>
      </c>
      <c r="B12" s="5">
        <v>74429.003099999987</v>
      </c>
      <c r="C12" s="3">
        <v>46448.4257</v>
      </c>
      <c r="D12" s="3">
        <v>91021.686799999996</v>
      </c>
      <c r="E12" s="3">
        <v>68263.333499999993</v>
      </c>
      <c r="F12" s="3">
        <v>55513.0003</v>
      </c>
      <c r="G12" s="3">
        <v>49634.25</v>
      </c>
      <c r="H12" s="3">
        <v>28088.355</v>
      </c>
      <c r="I12" s="3">
        <v>78511.346000000005</v>
      </c>
      <c r="J12" s="3">
        <v>65130.290569999997</v>
      </c>
      <c r="K12" s="3">
        <v>48012.326999999997</v>
      </c>
      <c r="L12" s="3">
        <v>54664.172299999998</v>
      </c>
      <c r="M12" s="3">
        <v>89052.922399999996</v>
      </c>
      <c r="N12" s="3">
        <v>748769.11266999994</v>
      </c>
    </row>
    <row r="13" spans="1:14" x14ac:dyDescent="0.3">
      <c r="A13" s="2" t="s">
        <v>10</v>
      </c>
      <c r="B13" s="5">
        <v>516089.80606999988</v>
      </c>
      <c r="C13" s="3">
        <v>379878.64898999984</v>
      </c>
      <c r="D13" s="3">
        <v>571087.03516999981</v>
      </c>
      <c r="E13" s="3">
        <v>535480.1028199998</v>
      </c>
      <c r="F13" s="3">
        <v>392248.58459000022</v>
      </c>
      <c r="G13" s="3">
        <v>389129.99931999965</v>
      </c>
      <c r="H13" s="3">
        <v>317284.04309999966</v>
      </c>
      <c r="I13" s="3">
        <v>437761.91687000002</v>
      </c>
      <c r="J13" s="3">
        <v>389013.05474999995</v>
      </c>
      <c r="K13" s="3">
        <v>454861.53589999984</v>
      </c>
      <c r="L13" s="3">
        <v>418119.03782000003</v>
      </c>
      <c r="M13" s="3">
        <v>654610.96671000007</v>
      </c>
      <c r="N13" s="3">
        <v>5455564.7321099974</v>
      </c>
    </row>
    <row r="14" spans="1:14" x14ac:dyDescent="0.3">
      <c r="A14" s="2" t="s">
        <v>11</v>
      </c>
      <c r="B14" s="5">
        <v>62552.05</v>
      </c>
      <c r="C14" s="3">
        <v>62346.879999999997</v>
      </c>
      <c r="D14" s="3">
        <v>9</v>
      </c>
      <c r="E14" s="3">
        <v>58917.57</v>
      </c>
      <c r="F14" s="3">
        <v>166270.921</v>
      </c>
      <c r="G14" s="3">
        <v>97554.203999999998</v>
      </c>
      <c r="H14" s="3">
        <v>53907.707000000002</v>
      </c>
      <c r="I14" s="3">
        <v>60910.52</v>
      </c>
      <c r="J14" s="3">
        <v>78817.842000000004</v>
      </c>
      <c r="K14" s="3">
        <v>82483.683999999994</v>
      </c>
      <c r="L14" s="3">
        <v>107743.145</v>
      </c>
      <c r="M14" s="3">
        <v>107667.128</v>
      </c>
      <c r="N14" s="3">
        <v>939180.65099999995</v>
      </c>
    </row>
    <row r="15" spans="1:14" x14ac:dyDescent="0.3">
      <c r="A15" s="2" t="s">
        <v>12</v>
      </c>
      <c r="B15" s="5">
        <v>140532.323</v>
      </c>
      <c r="C15" s="3">
        <v>0</v>
      </c>
      <c r="D15" s="3">
        <v>109740</v>
      </c>
      <c r="E15" s="3">
        <v>0</v>
      </c>
      <c r="F15" s="3">
        <v>285439</v>
      </c>
      <c r="G15" s="3">
        <v>149348</v>
      </c>
      <c r="H15" s="3">
        <v>146876</v>
      </c>
      <c r="I15" s="3">
        <v>104817</v>
      </c>
      <c r="J15" s="3">
        <v>111975.067</v>
      </c>
      <c r="K15" s="3">
        <v>223971</v>
      </c>
      <c r="L15" s="3">
        <v>137170</v>
      </c>
      <c r="M15" s="3">
        <v>149812</v>
      </c>
      <c r="N15" s="3">
        <v>1559680.39</v>
      </c>
    </row>
    <row r="16" spans="1:14" x14ac:dyDescent="0.3">
      <c r="A16" s="2" t="s">
        <v>13</v>
      </c>
      <c r="B16" s="5">
        <v>557047.41879999998</v>
      </c>
      <c r="C16" s="3">
        <v>931988.56169999985</v>
      </c>
      <c r="D16" s="3">
        <v>176168.24979999999</v>
      </c>
      <c r="E16" s="3">
        <v>898537.86600000004</v>
      </c>
      <c r="F16" s="3">
        <v>709883.75100000005</v>
      </c>
      <c r="G16" s="3">
        <v>687788.45163000003</v>
      </c>
      <c r="H16" s="3">
        <v>421868.77760000003</v>
      </c>
      <c r="I16" s="3">
        <v>588232.67629999993</v>
      </c>
      <c r="J16" s="3">
        <v>637934.61529999995</v>
      </c>
      <c r="K16" s="3">
        <v>595755.99</v>
      </c>
      <c r="L16" s="3">
        <v>932862.67599999998</v>
      </c>
      <c r="M16" s="3">
        <v>614721.77470000007</v>
      </c>
      <c r="N16" s="3">
        <v>7752790.8088299995</v>
      </c>
    </row>
    <row r="17" spans="1:14" x14ac:dyDescent="0.3">
      <c r="A17" s="2" t="s">
        <v>14</v>
      </c>
      <c r="B17" s="5">
        <v>40478.597880000008</v>
      </c>
      <c r="C17" s="3">
        <v>26542.472549999999</v>
      </c>
      <c r="D17" s="3">
        <v>26769.923010000002</v>
      </c>
      <c r="E17" s="3">
        <v>37322.377290000004</v>
      </c>
      <c r="F17" s="3">
        <v>43254.216460000003</v>
      </c>
      <c r="G17" s="3">
        <v>36687.065429999995</v>
      </c>
      <c r="H17" s="3">
        <v>37907.471220000007</v>
      </c>
      <c r="I17" s="3">
        <v>34446.047170000005</v>
      </c>
      <c r="J17" s="3">
        <v>46116.300560000003</v>
      </c>
      <c r="K17" s="3">
        <v>56077.101209999993</v>
      </c>
      <c r="L17" s="3">
        <v>34131.730210000002</v>
      </c>
      <c r="M17" s="3">
        <v>30299.925669999997</v>
      </c>
      <c r="N17" s="3">
        <v>450033.22865999996</v>
      </c>
    </row>
    <row r="18" spans="1:14" x14ac:dyDescent="0.3">
      <c r="A18" s="2" t="s">
        <v>15</v>
      </c>
      <c r="B18" s="5">
        <v>313810.89262999978</v>
      </c>
      <c r="C18" s="3">
        <v>259124.69070000021</v>
      </c>
      <c r="D18" s="3">
        <v>289093.15014000027</v>
      </c>
      <c r="E18" s="3">
        <v>286645.72665999999</v>
      </c>
      <c r="F18" s="3">
        <v>334612.54147999984</v>
      </c>
      <c r="G18" s="3">
        <v>315007.73258000007</v>
      </c>
      <c r="H18" s="3">
        <v>398749.63895000023</v>
      </c>
      <c r="I18" s="3">
        <v>349516.6105200001</v>
      </c>
      <c r="J18" s="3">
        <v>367051.38635999995</v>
      </c>
      <c r="K18" s="3">
        <v>284528.61497000005</v>
      </c>
      <c r="L18" s="3">
        <v>296017.00460999995</v>
      </c>
      <c r="M18" s="3">
        <v>312283.0374599999</v>
      </c>
      <c r="N18" s="3">
        <v>3806441.0270600007</v>
      </c>
    </row>
    <row r="19" spans="1:14" x14ac:dyDescent="0.3">
      <c r="A19" s="2" t="s">
        <v>16</v>
      </c>
      <c r="B19" s="5">
        <v>114084.72</v>
      </c>
      <c r="C19" s="3">
        <v>90782.714999999997</v>
      </c>
      <c r="D19" s="3">
        <v>110854.27</v>
      </c>
      <c r="E19" s="3">
        <v>86690.28</v>
      </c>
      <c r="F19" s="3">
        <v>126072.49</v>
      </c>
      <c r="G19" s="3">
        <v>113563.11</v>
      </c>
      <c r="H19" s="3">
        <v>96203.66</v>
      </c>
      <c r="I19" s="3">
        <v>89801.59</v>
      </c>
      <c r="J19" s="3">
        <v>91993.55</v>
      </c>
      <c r="K19" s="3">
        <v>110148.56</v>
      </c>
      <c r="L19" s="3">
        <v>138188.04</v>
      </c>
      <c r="M19" s="3">
        <v>90728.42</v>
      </c>
      <c r="N19" s="3">
        <v>1259111.405</v>
      </c>
    </row>
    <row r="20" spans="1:14" x14ac:dyDescent="0.3">
      <c r="A20" s="2" t="s">
        <v>17</v>
      </c>
      <c r="B20" s="5">
        <v>8.5594999999999999</v>
      </c>
      <c r="C20" s="3">
        <v>13.6175</v>
      </c>
      <c r="D20" s="3">
        <v>38.542999999999999</v>
      </c>
      <c r="E20" s="3">
        <v>16.984999999999999</v>
      </c>
      <c r="F20" s="3">
        <v>39.129400000000004</v>
      </c>
      <c r="G20" s="3">
        <v>19.415900000000001</v>
      </c>
      <c r="H20" s="3">
        <v>8.5470000000000006</v>
      </c>
      <c r="I20" s="3">
        <v>15.58074</v>
      </c>
      <c r="J20" s="3">
        <v>7364.5420000000004</v>
      </c>
      <c r="K20" s="3">
        <v>9.4710000000000001</v>
      </c>
      <c r="L20" s="3">
        <v>6.4654999999999996</v>
      </c>
      <c r="M20" s="3">
        <v>20641.412199999999</v>
      </c>
      <c r="N20" s="3">
        <v>28182.26874</v>
      </c>
    </row>
    <row r="21" spans="1:14" x14ac:dyDescent="0.3">
      <c r="A21" s="2" t="s">
        <v>18</v>
      </c>
      <c r="B21" s="5">
        <v>53284.1</v>
      </c>
      <c r="C21" s="3">
        <v>54434.9</v>
      </c>
      <c r="D21" s="3">
        <v>64425.2</v>
      </c>
      <c r="E21" s="3">
        <v>55248.7</v>
      </c>
      <c r="F21" s="3">
        <v>59274.6</v>
      </c>
      <c r="G21" s="3">
        <v>43816.3</v>
      </c>
      <c r="H21" s="3">
        <v>44830.8</v>
      </c>
      <c r="I21" s="3">
        <v>78372.899999999994</v>
      </c>
      <c r="J21" s="3">
        <v>90373.5</v>
      </c>
      <c r="K21" s="3">
        <v>69096.71620000001</v>
      </c>
      <c r="L21" s="3">
        <v>88950.7</v>
      </c>
      <c r="M21" s="3">
        <v>126002.2</v>
      </c>
      <c r="N21" s="3">
        <v>828110.61620000005</v>
      </c>
    </row>
    <row r="22" spans="1:14" x14ac:dyDescent="0.3">
      <c r="A22" s="2" t="s">
        <v>19</v>
      </c>
      <c r="B22" s="5">
        <v>0</v>
      </c>
      <c r="C22" s="3">
        <v>0</v>
      </c>
      <c r="D22" s="3">
        <v>0</v>
      </c>
      <c r="E22" s="3">
        <v>0</v>
      </c>
      <c r="F22" s="3">
        <v>0</v>
      </c>
      <c r="G22" s="3">
        <v>0</v>
      </c>
      <c r="H22" s="3">
        <v>0</v>
      </c>
      <c r="I22" s="3">
        <v>0</v>
      </c>
      <c r="J22" s="3">
        <v>0</v>
      </c>
      <c r="K22" s="3">
        <v>7.5999999999999998E-2</v>
      </c>
      <c r="L22" s="3">
        <v>0</v>
      </c>
      <c r="M22" s="3">
        <v>0</v>
      </c>
      <c r="N22" s="3">
        <v>7.5999999999999998E-2</v>
      </c>
    </row>
    <row r="23" spans="1:14" x14ac:dyDescent="0.3">
      <c r="A23" s="2" t="s">
        <v>20</v>
      </c>
      <c r="B23" s="5">
        <v>404862.03</v>
      </c>
      <c r="C23" s="3">
        <v>405668.65</v>
      </c>
      <c r="D23" s="3">
        <v>224350.29</v>
      </c>
      <c r="E23" s="3">
        <v>143101.5</v>
      </c>
      <c r="F23" s="3">
        <v>159445.4</v>
      </c>
      <c r="G23" s="3">
        <v>245607.5</v>
      </c>
      <c r="H23" s="3">
        <v>270464.859</v>
      </c>
      <c r="I23" s="3">
        <v>114035.3</v>
      </c>
      <c r="J23" s="3">
        <v>204005.66699999999</v>
      </c>
      <c r="K23" s="3">
        <v>290026.40000000002</v>
      </c>
      <c r="L23" s="3">
        <v>466012.83500000002</v>
      </c>
      <c r="M23" s="3">
        <v>315486.34000000003</v>
      </c>
      <c r="N23" s="3">
        <v>3243066.7710000002</v>
      </c>
    </row>
    <row r="24" spans="1:14" x14ac:dyDescent="0.3">
      <c r="A24" s="2" t="s">
        <v>21</v>
      </c>
      <c r="B24" s="5">
        <v>421076</v>
      </c>
      <c r="C24" s="3">
        <v>628808</v>
      </c>
      <c r="D24" s="3">
        <v>185277</v>
      </c>
      <c r="E24" s="3">
        <v>253914</v>
      </c>
      <c r="F24" s="3">
        <v>494648</v>
      </c>
      <c r="G24" s="3">
        <v>216863.24799999999</v>
      </c>
      <c r="H24" s="3">
        <v>282738</v>
      </c>
      <c r="I24" s="3">
        <v>231723</v>
      </c>
      <c r="J24" s="3">
        <v>309201</v>
      </c>
      <c r="K24" s="3">
        <v>572110</v>
      </c>
      <c r="L24" s="3">
        <v>265197</v>
      </c>
      <c r="M24" s="3">
        <v>436347</v>
      </c>
      <c r="N24" s="3">
        <v>4297902.2479999997</v>
      </c>
    </row>
    <row r="25" spans="1:14" x14ac:dyDescent="0.3">
      <c r="A25" s="2" t="s">
        <v>22</v>
      </c>
      <c r="B25" s="5">
        <v>0</v>
      </c>
      <c r="C25" s="3">
        <v>2.7789999999999999</v>
      </c>
      <c r="D25" s="3">
        <v>6215.98</v>
      </c>
      <c r="E25" s="3">
        <v>5.5E-2</v>
      </c>
      <c r="F25" s="3">
        <v>0</v>
      </c>
      <c r="G25" s="3">
        <v>0.34499999999999997</v>
      </c>
      <c r="H25" s="3">
        <v>0</v>
      </c>
      <c r="I25" s="3">
        <v>0</v>
      </c>
      <c r="J25" s="3">
        <v>0</v>
      </c>
      <c r="K25" s="3">
        <v>2.3479999999999999</v>
      </c>
      <c r="L25" s="3">
        <v>0.26</v>
      </c>
      <c r="M25" s="3">
        <v>0</v>
      </c>
      <c r="N25" s="3">
        <v>6221.7669999999998</v>
      </c>
    </row>
    <row r="26" spans="1:14" x14ac:dyDescent="0.3">
      <c r="A26" s="2" t="s">
        <v>23</v>
      </c>
      <c r="B26" s="5">
        <v>168507.95669999998</v>
      </c>
      <c r="C26" s="3">
        <v>121547.57149000002</v>
      </c>
      <c r="D26" s="3">
        <v>154106.34478000007</v>
      </c>
      <c r="E26" s="3">
        <v>239616.29581000001</v>
      </c>
      <c r="F26" s="3">
        <v>205693.18516000005</v>
      </c>
      <c r="G26" s="3">
        <v>224763.07724999994</v>
      </c>
      <c r="H26" s="3">
        <v>186436.19966000004</v>
      </c>
      <c r="I26" s="3">
        <v>149742.38015000007</v>
      </c>
      <c r="J26" s="3">
        <v>164316.50855</v>
      </c>
      <c r="K26" s="3">
        <v>250242.34195999999</v>
      </c>
      <c r="L26" s="3">
        <v>209453.45082999999</v>
      </c>
      <c r="M26" s="3">
        <v>271158.49161999999</v>
      </c>
      <c r="N26" s="3">
        <v>2345583.8039600002</v>
      </c>
    </row>
    <row r="27" spans="1:14" x14ac:dyDescent="0.3">
      <c r="A27" s="2" t="s">
        <v>24</v>
      </c>
      <c r="B27" s="5">
        <v>2024.7229</v>
      </c>
      <c r="C27" s="3">
        <v>15.691000000000001</v>
      </c>
      <c r="D27" s="3">
        <v>1.8371</v>
      </c>
      <c r="E27" s="3">
        <v>190.85242</v>
      </c>
      <c r="F27" s="3">
        <v>3423.1987999999992</v>
      </c>
      <c r="G27" s="3">
        <v>1020.0341999999999</v>
      </c>
      <c r="H27" s="3">
        <v>4198.3469999999998</v>
      </c>
      <c r="I27" s="3">
        <v>33.354999999999997</v>
      </c>
      <c r="J27" s="3">
        <v>1.25</v>
      </c>
      <c r="K27" s="3">
        <v>1174.4939999999999</v>
      </c>
      <c r="L27" s="3">
        <v>4.3570000000000002</v>
      </c>
      <c r="M27" s="3">
        <v>1685.9186000000002</v>
      </c>
      <c r="N27" s="3">
        <v>13774.058019999999</v>
      </c>
    </row>
    <row r="28" spans="1:14" x14ac:dyDescent="0.3">
      <c r="A28" s="2" t="s">
        <v>25</v>
      </c>
      <c r="B28" s="5">
        <v>632.54618000000005</v>
      </c>
      <c r="C28" s="3">
        <v>1000.21</v>
      </c>
      <c r="D28" s="3">
        <v>1145.9100000000001</v>
      </c>
      <c r="E28" s="3">
        <v>0</v>
      </c>
      <c r="F28" s="3">
        <v>0</v>
      </c>
      <c r="G28" s="3">
        <v>0</v>
      </c>
      <c r="H28" s="3">
        <v>0</v>
      </c>
      <c r="I28" s="3">
        <v>0</v>
      </c>
      <c r="J28" s="3">
        <v>0</v>
      </c>
      <c r="K28" s="3">
        <v>0</v>
      </c>
      <c r="L28" s="3">
        <v>180.4</v>
      </c>
      <c r="M28" s="3">
        <v>1387.6</v>
      </c>
      <c r="N28" s="3">
        <v>4346.6661799999993</v>
      </c>
    </row>
    <row r="29" spans="1:14" x14ac:dyDescent="0.3">
      <c r="A29" s="2" t="s">
        <v>26</v>
      </c>
      <c r="B29" s="5">
        <v>288199.69639999996</v>
      </c>
      <c r="C29" s="3">
        <v>2906.277</v>
      </c>
      <c r="D29" s="3">
        <v>116954.25720000001</v>
      </c>
      <c r="E29" s="3">
        <v>1924.0039099999999</v>
      </c>
      <c r="F29" s="3">
        <v>6285.5585999999994</v>
      </c>
      <c r="G29" s="3">
        <v>144024.96836</v>
      </c>
      <c r="H29" s="3">
        <v>1122.8065200000001</v>
      </c>
      <c r="I29" s="3">
        <v>1376.30906</v>
      </c>
      <c r="J29" s="3">
        <v>4240.1310000000003</v>
      </c>
      <c r="K29" s="3">
        <v>165466.91899999999</v>
      </c>
      <c r="L29" s="3">
        <v>169249.61869999999</v>
      </c>
      <c r="M29" s="3">
        <v>1685.8349800000001</v>
      </c>
      <c r="N29" s="3">
        <v>903436.38072999998</v>
      </c>
    </row>
    <row r="30" spans="1:14" x14ac:dyDescent="0.3">
      <c r="A30" s="2" t="s">
        <v>27</v>
      </c>
      <c r="B30" s="5">
        <v>1033.6629</v>
      </c>
      <c r="C30" s="3">
        <v>139.17599999999999</v>
      </c>
      <c r="D30" s="3">
        <v>35205.445599999999</v>
      </c>
      <c r="E30" s="3">
        <v>1941.4019699999999</v>
      </c>
      <c r="F30" s="3">
        <v>68382.860729999986</v>
      </c>
      <c r="G30" s="3">
        <v>15225.8755</v>
      </c>
      <c r="H30" s="3">
        <v>549.24418000000003</v>
      </c>
      <c r="I30" s="3">
        <v>1607.3005000000001</v>
      </c>
      <c r="J30" s="3">
        <v>22664.98</v>
      </c>
      <c r="K30" s="3">
        <v>1695.0532000000001</v>
      </c>
      <c r="L30" s="3">
        <v>630.46280000000002</v>
      </c>
      <c r="M30" s="3">
        <v>1296.4521599999998</v>
      </c>
      <c r="N30" s="3">
        <v>150371.91553999999</v>
      </c>
    </row>
    <row r="31" spans="1:14" x14ac:dyDescent="0.3">
      <c r="A31" s="2" t="s">
        <v>28</v>
      </c>
      <c r="B31" s="5">
        <v>251587.97336999976</v>
      </c>
      <c r="C31" s="3">
        <v>264009.0704000002</v>
      </c>
      <c r="D31" s="3">
        <v>417662.72300000081</v>
      </c>
      <c r="E31" s="3">
        <v>448813.80754999968</v>
      </c>
      <c r="F31" s="3">
        <v>461297.06242000015</v>
      </c>
      <c r="G31" s="3">
        <v>351606.92911000055</v>
      </c>
      <c r="H31" s="3">
        <v>368036.82831999991</v>
      </c>
      <c r="I31" s="3">
        <v>339781.76437999954</v>
      </c>
      <c r="J31" s="3">
        <v>292247.48967000016</v>
      </c>
      <c r="K31" s="3">
        <v>206892.92082000012</v>
      </c>
      <c r="L31" s="3">
        <v>287764.77531000064</v>
      </c>
      <c r="M31" s="3">
        <v>233150.28241999994</v>
      </c>
      <c r="N31" s="3">
        <v>3922851.6267700014</v>
      </c>
    </row>
    <row r="32" spans="1:14" x14ac:dyDescent="0.3">
      <c r="A32" s="2" t="s">
        <v>29</v>
      </c>
      <c r="B32" s="5">
        <v>341148.88141000009</v>
      </c>
      <c r="C32" s="3">
        <v>407969.76252999989</v>
      </c>
      <c r="D32" s="3">
        <v>378691.74635000003</v>
      </c>
      <c r="E32" s="3">
        <v>361050.92064000014</v>
      </c>
      <c r="F32" s="3">
        <v>263474.50771999994</v>
      </c>
      <c r="G32" s="3">
        <v>301262.03880999982</v>
      </c>
      <c r="H32" s="3">
        <v>393969.46209999977</v>
      </c>
      <c r="I32" s="3">
        <v>345402.25546999997</v>
      </c>
      <c r="J32" s="3">
        <v>324941.14882999996</v>
      </c>
      <c r="K32" s="3">
        <v>424420.79651999992</v>
      </c>
      <c r="L32" s="3">
        <v>469421.49000000011</v>
      </c>
      <c r="M32" s="3">
        <v>255667.95628999991</v>
      </c>
      <c r="N32" s="3">
        <v>4267420.96667</v>
      </c>
    </row>
    <row r="33" spans="1:14" x14ac:dyDescent="0.3">
      <c r="A33" s="2" t="s">
        <v>30</v>
      </c>
      <c r="B33" s="5">
        <v>3234.0390000000002</v>
      </c>
      <c r="C33" s="3">
        <v>1481.1250500000001</v>
      </c>
      <c r="D33" s="3">
        <v>989.12732999999992</v>
      </c>
      <c r="E33" s="3">
        <v>3195.5494499999991</v>
      </c>
      <c r="F33" s="3">
        <v>5408.7592000000004</v>
      </c>
      <c r="G33" s="3">
        <v>5751.3167000000003</v>
      </c>
      <c r="H33" s="3">
        <v>16202.319</v>
      </c>
      <c r="I33" s="3">
        <v>9045.0739000000012</v>
      </c>
      <c r="J33" s="3">
        <v>2619.4839999999999</v>
      </c>
      <c r="K33" s="3">
        <v>4463.2420000000002</v>
      </c>
      <c r="L33" s="3">
        <v>30514.959199999998</v>
      </c>
      <c r="M33" s="3">
        <v>2781.6291900000001</v>
      </c>
      <c r="N33" s="3">
        <v>85686.624020000003</v>
      </c>
    </row>
    <row r="34" spans="1:14" x14ac:dyDescent="0.3">
      <c r="A34" s="2" t="s">
        <v>31</v>
      </c>
      <c r="B34" s="5">
        <v>242972.86900000001</v>
      </c>
      <c r="C34" s="3">
        <v>55183.381000000001</v>
      </c>
      <c r="D34" s="3">
        <v>161346.467</v>
      </c>
      <c r="E34" s="3">
        <v>233644.038</v>
      </c>
      <c r="F34" s="3">
        <v>308651.38199999998</v>
      </c>
      <c r="G34" s="3">
        <v>132643.98389999999</v>
      </c>
      <c r="H34" s="3">
        <v>106329.819</v>
      </c>
      <c r="I34" s="3">
        <v>212380.96299999999</v>
      </c>
      <c r="J34" s="3">
        <v>186327.13800000001</v>
      </c>
      <c r="K34" s="3">
        <v>128198.492</v>
      </c>
      <c r="L34" s="3">
        <v>238274.054</v>
      </c>
      <c r="M34" s="3">
        <v>147962.89000000001</v>
      </c>
      <c r="N34" s="3">
        <v>2153915.4769000001</v>
      </c>
    </row>
    <row r="35" spans="1:14" x14ac:dyDescent="0.3">
      <c r="A35" s="2" t="s">
        <v>32</v>
      </c>
      <c r="B35" s="5">
        <v>283388.77667999995</v>
      </c>
      <c r="C35" s="3">
        <v>318177.99368999904</v>
      </c>
      <c r="D35" s="3">
        <v>409398.51230999996</v>
      </c>
      <c r="E35" s="3">
        <v>402152.29758000013</v>
      </c>
      <c r="F35" s="3">
        <v>391243.42025999934</v>
      </c>
      <c r="G35" s="3">
        <v>278600.70958999987</v>
      </c>
      <c r="H35" s="3">
        <v>292869.57888999919</v>
      </c>
      <c r="I35" s="3">
        <v>330187.09014000086</v>
      </c>
      <c r="J35" s="3">
        <v>309644.13571000018</v>
      </c>
      <c r="K35" s="3">
        <v>301164.66565999994</v>
      </c>
      <c r="L35" s="3">
        <v>254768.19804999966</v>
      </c>
      <c r="M35" s="3">
        <v>322922.24840000051</v>
      </c>
      <c r="N35" s="3">
        <v>3894517.6269599986</v>
      </c>
    </row>
    <row r="36" spans="1:14" ht="15" thickBot="1" x14ac:dyDescent="0.35">
      <c r="A36" s="2" t="s">
        <v>33</v>
      </c>
      <c r="B36" s="5">
        <v>302420.64968000003</v>
      </c>
      <c r="C36" s="3">
        <v>88534.762000000002</v>
      </c>
      <c r="D36" s="3">
        <v>57117.869149999999</v>
      </c>
      <c r="E36" s="3">
        <v>149893.97700000001</v>
      </c>
      <c r="F36" s="3">
        <v>358404.84593000001</v>
      </c>
      <c r="G36" s="3">
        <v>43512.267999999996</v>
      </c>
      <c r="H36" s="3">
        <v>66915.797999999995</v>
      </c>
      <c r="I36" s="3">
        <v>66032.423999999999</v>
      </c>
      <c r="J36" s="3">
        <v>44004.199420000004</v>
      </c>
      <c r="K36" s="3">
        <v>23270.699559999997</v>
      </c>
      <c r="L36" s="3">
        <v>194698.916</v>
      </c>
      <c r="M36" s="3">
        <v>250530.658</v>
      </c>
      <c r="N36" s="3">
        <v>1645337.0667399999</v>
      </c>
    </row>
    <row r="37" spans="1:14" ht="15" thickBot="1" x14ac:dyDescent="0.35">
      <c r="A37" s="6" t="s">
        <v>0</v>
      </c>
      <c r="B37" s="7">
        <v>5255325.0438700002</v>
      </c>
      <c r="C37" s="8">
        <v>4725036.5032699984</v>
      </c>
      <c r="D37" s="8">
        <v>4707824.5736100003</v>
      </c>
      <c r="E37" s="8">
        <v>5132613.6516699996</v>
      </c>
      <c r="F37" s="8">
        <v>6073156.3443500008</v>
      </c>
      <c r="G37" s="8">
        <v>5579408.3975999989</v>
      </c>
      <c r="H37" s="8">
        <v>4599471.680449998</v>
      </c>
      <c r="I37" s="8">
        <v>4174540.8022300005</v>
      </c>
      <c r="J37" s="8">
        <v>4978303.8766600005</v>
      </c>
      <c r="K37" s="8">
        <v>5600810.3418199988</v>
      </c>
      <c r="L37" s="8">
        <v>5754105.9984999998</v>
      </c>
      <c r="M37" s="8">
        <v>5615031.3061199998</v>
      </c>
      <c r="N37" s="8">
        <v>62195628.520149991</v>
      </c>
    </row>
    <row r="41" spans="1:14" ht="15" thickBot="1" x14ac:dyDescent="0.35">
      <c r="A41" s="11" t="s">
        <v>38</v>
      </c>
      <c r="B41" s="12"/>
      <c r="C41" s="12"/>
      <c r="D41" s="12"/>
      <c r="E41" s="12"/>
      <c r="F41" s="12"/>
      <c r="G41" s="12"/>
      <c r="H41" s="12"/>
      <c r="I41" s="12"/>
      <c r="J41" s="12"/>
      <c r="K41" s="12"/>
      <c r="L41" s="12"/>
      <c r="M41" s="12"/>
    </row>
    <row r="42" spans="1:14" ht="15" thickBot="1" x14ac:dyDescent="0.35">
      <c r="A42" s="4" t="s">
        <v>36</v>
      </c>
      <c r="B42" s="9" t="s">
        <v>39</v>
      </c>
      <c r="C42" s="10" t="s">
        <v>40</v>
      </c>
      <c r="D42" s="10" t="s">
        <v>41</v>
      </c>
      <c r="E42" s="10" t="s">
        <v>42</v>
      </c>
      <c r="F42" s="10" t="s">
        <v>43</v>
      </c>
      <c r="G42" s="10" t="s">
        <v>44</v>
      </c>
      <c r="H42" s="10" t="s">
        <v>45</v>
      </c>
      <c r="I42" s="10" t="s">
        <v>46</v>
      </c>
      <c r="J42" s="10" t="s">
        <v>47</v>
      </c>
      <c r="K42" s="10" t="s">
        <v>48</v>
      </c>
      <c r="L42" s="10" t="s">
        <v>49</v>
      </c>
      <c r="M42" s="10" t="s">
        <v>50</v>
      </c>
    </row>
    <row r="43" spans="1:14" x14ac:dyDescent="0.3">
      <c r="A43" s="2" t="s">
        <v>1</v>
      </c>
      <c r="B43" s="13"/>
      <c r="C43" s="14">
        <f t="shared" ref="C43:M43" si="0">C4/B4-1</f>
        <v>-0.10962059327807006</v>
      </c>
      <c r="D43" s="14">
        <f t="shared" si="0"/>
        <v>0.78237792599530409</v>
      </c>
      <c r="E43" s="14">
        <f t="shared" si="0"/>
        <v>-0.37395960422195018</v>
      </c>
      <c r="F43" s="14">
        <f t="shared" si="0"/>
        <v>0.14632931870917254</v>
      </c>
      <c r="G43" s="14">
        <f t="shared" si="0"/>
        <v>-2.8152372102451362E-2</v>
      </c>
      <c r="H43" s="14">
        <f t="shared" si="0"/>
        <v>-0.49059089612638929</v>
      </c>
      <c r="I43" s="14">
        <f t="shared" si="0"/>
        <v>0.4807328570026197</v>
      </c>
      <c r="J43" s="14">
        <f t="shared" si="0"/>
        <v>0.19702046169843435</v>
      </c>
      <c r="K43" s="14">
        <f t="shared" si="0"/>
        <v>-0.19613109671028683</v>
      </c>
      <c r="L43" s="14">
        <f t="shared" si="0"/>
        <v>1.7222511810291552E-2</v>
      </c>
      <c r="M43" s="14">
        <f t="shared" si="0"/>
        <v>0.34911287829319226</v>
      </c>
    </row>
    <row r="44" spans="1:14" x14ac:dyDescent="0.3">
      <c r="A44" s="2" t="s">
        <v>2</v>
      </c>
      <c r="B44" s="13"/>
      <c r="C44" s="14">
        <f t="shared" ref="C44:M44" si="1">C5/B5-1</f>
        <v>-0.244553075274897</v>
      </c>
      <c r="D44" s="14">
        <f t="shared" si="1"/>
        <v>0.4616987022978587</v>
      </c>
      <c r="E44" s="14">
        <f t="shared" si="1"/>
        <v>0.17469641452331963</v>
      </c>
      <c r="F44" s="14">
        <f t="shared" si="1"/>
        <v>-0.2650212812495053</v>
      </c>
      <c r="G44" s="14">
        <f t="shared" si="1"/>
        <v>6.5782397650458124E-2</v>
      </c>
      <c r="H44" s="14">
        <f t="shared" si="1"/>
        <v>-3.5197850695931954E-2</v>
      </c>
      <c r="I44" s="14">
        <f t="shared" si="1"/>
        <v>0.1541077203489829</v>
      </c>
      <c r="J44" s="14">
        <f t="shared" si="1"/>
        <v>-9.6122738238292427E-2</v>
      </c>
      <c r="K44" s="14">
        <f t="shared" si="1"/>
        <v>0.22415674553799181</v>
      </c>
      <c r="L44" s="14">
        <f t="shared" si="1"/>
        <v>0.12324892349882233</v>
      </c>
      <c r="M44" s="14">
        <f t="shared" si="1"/>
        <v>7.0646982030048378E-2</v>
      </c>
    </row>
    <row r="45" spans="1:14" x14ac:dyDescent="0.3">
      <c r="A45" s="2" t="s">
        <v>3</v>
      </c>
      <c r="B45" s="13"/>
      <c r="C45" s="14">
        <f t="shared" ref="C45:M45" si="2">C6/B6-1</f>
        <v>2.3138653242117879</v>
      </c>
      <c r="D45" s="14">
        <f t="shared" si="2"/>
        <v>-0.49403656776102745</v>
      </c>
      <c r="E45" s="14">
        <f t="shared" si="2"/>
        <v>-0.60887950850364425</v>
      </c>
      <c r="F45" s="14">
        <f t="shared" si="2"/>
        <v>4.8761760451761083</v>
      </c>
      <c r="G45" s="14">
        <f t="shared" si="2"/>
        <v>-0.14724121212999464</v>
      </c>
      <c r="H45" s="14">
        <f t="shared" si="2"/>
        <v>0.58674683207038836</v>
      </c>
      <c r="I45" s="14">
        <f t="shared" si="2"/>
        <v>-0.10355348741709591</v>
      </c>
      <c r="J45" s="14">
        <f t="shared" si="2"/>
        <v>8.1265106354212469E-2</v>
      </c>
      <c r="K45" s="14">
        <f t="shared" si="2"/>
        <v>-0.21258158381002723</v>
      </c>
      <c r="L45" s="14">
        <f t="shared" si="2"/>
        <v>-0.31896325715684015</v>
      </c>
      <c r="M45" s="14">
        <f t="shared" si="2"/>
        <v>0.89331814534953091</v>
      </c>
    </row>
    <row r="46" spans="1:14" x14ac:dyDescent="0.3">
      <c r="A46" s="2" t="s">
        <v>4</v>
      </c>
      <c r="B46" s="13"/>
      <c r="C46" s="14">
        <f t="shared" ref="C46:M46" si="3">C7/B7-1</f>
        <v>-0.49967876646321874</v>
      </c>
      <c r="D46" s="14">
        <f t="shared" si="3"/>
        <v>35711.534510433383</v>
      </c>
      <c r="E46" s="14">
        <f t="shared" si="3"/>
        <v>-1.7403621903438138E-2</v>
      </c>
      <c r="F46" s="14">
        <f t="shared" si="3"/>
        <v>-8.2415485267854804E-2</v>
      </c>
      <c r="G46" s="14">
        <f t="shared" si="3"/>
        <v>0.4236069622289782</v>
      </c>
      <c r="H46" s="14">
        <f t="shared" si="3"/>
        <v>-0.61511108349586285</v>
      </c>
      <c r="I46" s="14">
        <f t="shared" si="3"/>
        <v>-0.9999638810560415</v>
      </c>
      <c r="J46" s="14">
        <f t="shared" si="3"/>
        <v>23409.760705289671</v>
      </c>
      <c r="K46" s="14">
        <f t="shared" si="3"/>
        <v>0.28224151911024564</v>
      </c>
      <c r="L46" s="14">
        <f t="shared" si="3"/>
        <v>-0.21082579790882872</v>
      </c>
      <c r="M46" s="14">
        <f t="shared" si="3"/>
        <v>1.4219165356005283</v>
      </c>
    </row>
    <row r="47" spans="1:14" x14ac:dyDescent="0.3">
      <c r="A47" s="2" t="s">
        <v>5</v>
      </c>
      <c r="B47" s="13"/>
      <c r="C47" s="14">
        <f t="shared" ref="C47:M47" si="4">C8/B8-1</f>
        <v>0.28578354338517165</v>
      </c>
      <c r="D47" s="14">
        <f t="shared" si="4"/>
        <v>0.11385595650599423</v>
      </c>
      <c r="E47" s="14">
        <f t="shared" si="4"/>
        <v>0.16955313350924439</v>
      </c>
      <c r="F47" s="14">
        <f t="shared" si="4"/>
        <v>0.26510221365709374</v>
      </c>
      <c r="G47" s="14">
        <f t="shared" si="4"/>
        <v>0.79385360609725431</v>
      </c>
      <c r="H47" s="14">
        <f t="shared" si="4"/>
        <v>-0.48070252471613117</v>
      </c>
      <c r="I47" s="14">
        <f t="shared" si="4"/>
        <v>-0.63697977250027304</v>
      </c>
      <c r="J47" s="14">
        <f t="shared" si="4"/>
        <v>2.950906238472093</v>
      </c>
      <c r="K47" s="14">
        <f t="shared" si="4"/>
        <v>4.0095423579001421E-2</v>
      </c>
      <c r="L47" s="14">
        <f t="shared" si="4"/>
        <v>-0.32230118780785544</v>
      </c>
      <c r="M47" s="14">
        <f t="shared" si="4"/>
        <v>-7.5514333597530681E-2</v>
      </c>
    </row>
    <row r="48" spans="1:14" x14ac:dyDescent="0.3">
      <c r="A48" s="2" t="s">
        <v>6</v>
      </c>
      <c r="B48" s="13"/>
      <c r="C48" s="14">
        <f t="shared" ref="C48:M48" si="5">C9/B9-1</f>
        <v>-0.86137734379659081</v>
      </c>
      <c r="D48" s="14">
        <f t="shared" si="5"/>
        <v>9.799182313810185</v>
      </c>
      <c r="E48" s="14">
        <f t="shared" si="5"/>
        <v>-0.67886129042631627</v>
      </c>
      <c r="F48" s="14">
        <f t="shared" si="5"/>
        <v>1.2237243193325251</v>
      </c>
      <c r="G48" s="14">
        <f t="shared" si="5"/>
        <v>-0.12155252869016031</v>
      </c>
      <c r="H48" s="14">
        <f t="shared" si="5"/>
        <v>0.14666971223515879</v>
      </c>
      <c r="I48" s="14">
        <f t="shared" si="5"/>
        <v>-0.34293890211486566</v>
      </c>
      <c r="J48" s="14">
        <f t="shared" si="5"/>
        <v>-4.4687018920474109E-2</v>
      </c>
      <c r="K48" s="14">
        <f t="shared" si="5"/>
        <v>0.35107443686731443</v>
      </c>
      <c r="L48" s="14">
        <f t="shared" si="5"/>
        <v>-0.24278785743809406</v>
      </c>
      <c r="M48" s="14">
        <f t="shared" si="5"/>
        <v>0.91555763335685225</v>
      </c>
    </row>
    <row r="49" spans="1:13" x14ac:dyDescent="0.3">
      <c r="A49" s="2" t="s">
        <v>7</v>
      </c>
      <c r="B49" s="13"/>
      <c r="C49" s="14">
        <f t="shared" ref="C49:M75" si="6">C10/B10-1</f>
        <v>11.063453690266373</v>
      </c>
      <c r="D49" s="14">
        <f t="shared" si="6"/>
        <v>1.3359983968008748E-4</v>
      </c>
      <c r="E49" s="14">
        <f t="shared" si="6"/>
        <v>-1</v>
      </c>
      <c r="F49" s="14" t="e">
        <f t="shared" si="6"/>
        <v>#DIV/0!</v>
      </c>
      <c r="G49" s="14">
        <f t="shared" si="6"/>
        <v>-1</v>
      </c>
      <c r="H49" s="14" t="e">
        <f t="shared" si="6"/>
        <v>#DIV/0!</v>
      </c>
      <c r="I49" s="14">
        <f t="shared" si="6"/>
        <v>-1</v>
      </c>
      <c r="J49" s="14" t="e">
        <f t="shared" si="6"/>
        <v>#DIV/0!</v>
      </c>
      <c r="K49" s="14">
        <f t="shared" si="6"/>
        <v>9.8609135193801878E-2</v>
      </c>
      <c r="L49" s="14">
        <f t="shared" si="6"/>
        <v>-1</v>
      </c>
      <c r="M49" s="14" t="e">
        <f t="shared" si="6"/>
        <v>#DIV/0!</v>
      </c>
    </row>
    <row r="50" spans="1:13" x14ac:dyDescent="0.3">
      <c r="A50" s="2" t="s">
        <v>8</v>
      </c>
      <c r="B50" s="13"/>
      <c r="C50" s="14" t="e">
        <f t="shared" si="6"/>
        <v>#DIV/0!</v>
      </c>
      <c r="D50" s="14" t="e">
        <f t="shared" si="6"/>
        <v>#DIV/0!</v>
      </c>
      <c r="E50" s="14">
        <f t="shared" si="6"/>
        <v>0.1276765215295812</v>
      </c>
      <c r="F50" s="14">
        <f t="shared" si="6"/>
        <v>5.418095063288475E-2</v>
      </c>
      <c r="G50" s="14">
        <f t="shared" si="6"/>
        <v>13.467461020997314</v>
      </c>
      <c r="H50" s="14">
        <f t="shared" si="6"/>
        <v>-0.49365712341115364</v>
      </c>
      <c r="I50" s="14">
        <f t="shared" si="6"/>
        <v>-0.80044839373677146</v>
      </c>
      <c r="J50" s="14">
        <f t="shared" si="6"/>
        <v>-1</v>
      </c>
      <c r="K50" s="14" t="e">
        <f t="shared" si="6"/>
        <v>#DIV/0!</v>
      </c>
      <c r="L50" s="14">
        <f t="shared" si="6"/>
        <v>0.81576522858585698</v>
      </c>
      <c r="M50" s="14">
        <f t="shared" si="6"/>
        <v>-1</v>
      </c>
    </row>
    <row r="51" spans="1:13" x14ac:dyDescent="0.3">
      <c r="A51" s="2" t="s">
        <v>9</v>
      </c>
      <c r="B51" s="13"/>
      <c r="C51" s="14">
        <f t="shared" si="6"/>
        <v>-0.3759364795254122</v>
      </c>
      <c r="D51" s="14">
        <f t="shared" si="6"/>
        <v>0.95962910320984229</v>
      </c>
      <c r="E51" s="14">
        <f t="shared" si="6"/>
        <v>-0.25003220770898749</v>
      </c>
      <c r="F51" s="14">
        <f t="shared" si="6"/>
        <v>-0.18678157872263879</v>
      </c>
      <c r="G51" s="14">
        <f t="shared" si="6"/>
        <v>-0.1058986231734983</v>
      </c>
      <c r="H51" s="14">
        <f t="shared" si="6"/>
        <v>-0.43409329243415584</v>
      </c>
      <c r="I51" s="14">
        <f t="shared" si="6"/>
        <v>1.795156426924966</v>
      </c>
      <c r="J51" s="14">
        <f t="shared" si="6"/>
        <v>-0.17043467106015486</v>
      </c>
      <c r="K51" s="14">
        <f t="shared" si="6"/>
        <v>-0.26282645786144854</v>
      </c>
      <c r="L51" s="14">
        <f t="shared" si="6"/>
        <v>0.13854453044944059</v>
      </c>
      <c r="M51" s="14">
        <f t="shared" si="6"/>
        <v>0.62909120641711413</v>
      </c>
    </row>
    <row r="52" spans="1:13" x14ac:dyDescent="0.3">
      <c r="A52" s="2" t="s">
        <v>10</v>
      </c>
      <c r="B52" s="13"/>
      <c r="C52" s="14">
        <f t="shared" si="6"/>
        <v>-0.26392917565499252</v>
      </c>
      <c r="D52" s="14">
        <f t="shared" si="6"/>
        <v>0.50334070284911814</v>
      </c>
      <c r="E52" s="14">
        <f t="shared" si="6"/>
        <v>-6.2349397127183348E-2</v>
      </c>
      <c r="F52" s="14">
        <f t="shared" si="6"/>
        <v>-0.26748242833991254</v>
      </c>
      <c r="G52" s="14">
        <f t="shared" si="6"/>
        <v>-7.9505328827643718E-3</v>
      </c>
      <c r="H52" s="14">
        <f t="shared" si="6"/>
        <v>-0.18463227287937189</v>
      </c>
      <c r="I52" s="14">
        <f t="shared" si="6"/>
        <v>0.37971614517036678</v>
      </c>
      <c r="J52" s="14">
        <f t="shared" si="6"/>
        <v>-0.11135930340527267</v>
      </c>
      <c r="K52" s="14">
        <f t="shared" si="6"/>
        <v>0.1692706204739518</v>
      </c>
      <c r="L52" s="14">
        <f t="shared" si="6"/>
        <v>-8.0777324922188143E-2</v>
      </c>
      <c r="M52" s="14">
        <f t="shared" si="6"/>
        <v>0.56560909094938094</v>
      </c>
    </row>
    <row r="53" spans="1:13" x14ac:dyDescent="0.3">
      <c r="A53" s="2" t="s">
        <v>11</v>
      </c>
      <c r="B53" s="13"/>
      <c r="C53" s="14">
        <f t="shared" si="6"/>
        <v>-3.2799884256392575E-3</v>
      </c>
      <c r="D53" s="14">
        <f t="shared" si="6"/>
        <v>-0.99985564634509372</v>
      </c>
      <c r="E53" s="14">
        <f t="shared" si="6"/>
        <v>6545.3966666666665</v>
      </c>
      <c r="F53" s="14">
        <f t="shared" si="6"/>
        <v>1.8220940035374849</v>
      </c>
      <c r="G53" s="14">
        <f t="shared" si="6"/>
        <v>-0.41328162848150707</v>
      </c>
      <c r="H53" s="14">
        <f t="shared" si="6"/>
        <v>-0.44740764836746549</v>
      </c>
      <c r="I53" s="14">
        <f t="shared" si="6"/>
        <v>0.12990374456105136</v>
      </c>
      <c r="J53" s="14">
        <f t="shared" si="6"/>
        <v>0.29399391106823591</v>
      </c>
      <c r="K53" s="14">
        <f t="shared" si="6"/>
        <v>4.651030663843847E-2</v>
      </c>
      <c r="L53" s="14">
        <f t="shared" si="6"/>
        <v>0.30623584901954692</v>
      </c>
      <c r="M53" s="14">
        <f t="shared" si="6"/>
        <v>-7.055390855724708E-4</v>
      </c>
    </row>
    <row r="54" spans="1:13" x14ac:dyDescent="0.3">
      <c r="A54" s="2" t="s">
        <v>12</v>
      </c>
      <c r="B54" s="13"/>
      <c r="C54" s="14">
        <f t="shared" si="6"/>
        <v>-1</v>
      </c>
      <c r="D54" s="14" t="e">
        <f t="shared" si="6"/>
        <v>#DIV/0!</v>
      </c>
      <c r="E54" s="14">
        <f t="shared" si="6"/>
        <v>-1</v>
      </c>
      <c r="F54" s="14" t="e">
        <f t="shared" si="6"/>
        <v>#DIV/0!</v>
      </c>
      <c r="G54" s="14">
        <f t="shared" si="6"/>
        <v>-0.47677787548302786</v>
      </c>
      <c r="H54" s="14">
        <f t="shared" si="6"/>
        <v>-1.6551945791038358E-2</v>
      </c>
      <c r="I54" s="14">
        <f t="shared" si="6"/>
        <v>-0.28635719927013259</v>
      </c>
      <c r="J54" s="14">
        <f t="shared" si="6"/>
        <v>6.8291088277664835E-2</v>
      </c>
      <c r="K54" s="14">
        <f t="shared" si="6"/>
        <v>1.0001863450548325</v>
      </c>
      <c r="L54" s="14">
        <f t="shared" si="6"/>
        <v>-0.38755463877019791</v>
      </c>
      <c r="M54" s="14">
        <f t="shared" si="6"/>
        <v>9.2163009404388818E-2</v>
      </c>
    </row>
    <row r="55" spans="1:13" x14ac:dyDescent="0.3">
      <c r="A55" s="2" t="s">
        <v>13</v>
      </c>
      <c r="B55" s="13"/>
      <c r="C55" s="14">
        <f t="shared" si="6"/>
        <v>0.67308658158349211</v>
      </c>
      <c r="D55" s="14">
        <f t="shared" si="6"/>
        <v>-0.81097595288223379</v>
      </c>
      <c r="E55" s="14">
        <f t="shared" si="6"/>
        <v>4.1004529307641455</v>
      </c>
      <c r="F55" s="14">
        <f t="shared" si="6"/>
        <v>-0.20995677771469679</v>
      </c>
      <c r="G55" s="14">
        <f t="shared" si="6"/>
        <v>-3.1125236123343836E-2</v>
      </c>
      <c r="H55" s="14">
        <f t="shared" si="6"/>
        <v>-0.38663003631391746</v>
      </c>
      <c r="I55" s="14">
        <f t="shared" si="6"/>
        <v>0.39434987259886722</v>
      </c>
      <c r="J55" s="14">
        <f t="shared" si="6"/>
        <v>8.449367232134497E-2</v>
      </c>
      <c r="K55" s="14">
        <f t="shared" si="6"/>
        <v>-6.6117473936047055E-2</v>
      </c>
      <c r="L55" s="14">
        <f t="shared" si="6"/>
        <v>0.56584690990685638</v>
      </c>
      <c r="M55" s="14">
        <f t="shared" si="6"/>
        <v>-0.34103722818469795</v>
      </c>
    </row>
    <row r="56" spans="1:13" x14ac:dyDescent="0.3">
      <c r="A56" s="2" t="s">
        <v>14</v>
      </c>
      <c r="B56" s="13"/>
      <c r="C56" s="14">
        <f t="shared" si="6"/>
        <v>-0.34428379587934499</v>
      </c>
      <c r="D56" s="14">
        <f t="shared" si="6"/>
        <v>8.5693018829176015E-3</v>
      </c>
      <c r="E56" s="14">
        <f t="shared" si="6"/>
        <v>0.39419068467466611</v>
      </c>
      <c r="F56" s="14">
        <f t="shared" si="6"/>
        <v>0.15893519118326238</v>
      </c>
      <c r="G56" s="14">
        <f t="shared" si="6"/>
        <v>-0.15182684065201091</v>
      </c>
      <c r="H56" s="14">
        <f t="shared" si="6"/>
        <v>3.3265287798190935E-2</v>
      </c>
      <c r="I56" s="14">
        <f t="shared" si="6"/>
        <v>-9.1312449461776635E-2</v>
      </c>
      <c r="J56" s="14">
        <f t="shared" si="6"/>
        <v>0.33879804357244048</v>
      </c>
      <c r="K56" s="14">
        <f t="shared" si="6"/>
        <v>0.21599305514631228</v>
      </c>
      <c r="L56" s="14">
        <f t="shared" si="6"/>
        <v>-0.39134282133839271</v>
      </c>
      <c r="M56" s="14">
        <f t="shared" si="6"/>
        <v>-0.11226517133542069</v>
      </c>
    </row>
    <row r="57" spans="1:13" x14ac:dyDescent="0.3">
      <c r="A57" s="2" t="s">
        <v>15</v>
      </c>
      <c r="B57" s="13"/>
      <c r="C57" s="14">
        <f t="shared" si="6"/>
        <v>-0.1742648302348051</v>
      </c>
      <c r="D57" s="14">
        <f t="shared" si="6"/>
        <v>0.11565265879929543</v>
      </c>
      <c r="E57" s="14">
        <f t="shared" si="6"/>
        <v>-8.4658646488685596E-3</v>
      </c>
      <c r="F57" s="14">
        <f t="shared" si="6"/>
        <v>0.16733832169385487</v>
      </c>
      <c r="G57" s="14">
        <f t="shared" si="6"/>
        <v>-5.8589581888614184E-2</v>
      </c>
      <c r="H57" s="14">
        <f t="shared" si="6"/>
        <v>0.26584079598342192</v>
      </c>
      <c r="I57" s="14">
        <f t="shared" si="6"/>
        <v>-0.1234685216509338</v>
      </c>
      <c r="J57" s="14">
        <f t="shared" si="6"/>
        <v>5.0168648104913061E-2</v>
      </c>
      <c r="K57" s="14">
        <f t="shared" si="6"/>
        <v>-0.22482620814586018</v>
      </c>
      <c r="L57" s="14">
        <f t="shared" si="6"/>
        <v>4.0376921812279587E-2</v>
      </c>
      <c r="M57" s="14">
        <f t="shared" si="6"/>
        <v>5.4949656934169422E-2</v>
      </c>
    </row>
    <row r="58" spans="1:13" x14ac:dyDescent="0.3">
      <c r="A58" s="2" t="s">
        <v>16</v>
      </c>
      <c r="B58" s="13"/>
      <c r="C58" s="14">
        <f t="shared" si="6"/>
        <v>-0.20425176132263811</v>
      </c>
      <c r="D58" s="14">
        <f t="shared" si="6"/>
        <v>0.22109445614178869</v>
      </c>
      <c r="E58" s="14">
        <f t="shared" si="6"/>
        <v>-0.21797978553284425</v>
      </c>
      <c r="F58" s="14">
        <f t="shared" si="6"/>
        <v>0.45428633982956335</v>
      </c>
      <c r="G58" s="14">
        <f t="shared" si="6"/>
        <v>-9.9223708518805354E-2</v>
      </c>
      <c r="H58" s="14">
        <f t="shared" si="6"/>
        <v>-0.1528616995430998</v>
      </c>
      <c r="I58" s="14">
        <f t="shared" si="6"/>
        <v>-6.6547052367862181E-2</v>
      </c>
      <c r="J58" s="14">
        <f t="shared" si="6"/>
        <v>2.4408921935569428E-2</v>
      </c>
      <c r="K58" s="14">
        <f t="shared" si="6"/>
        <v>0.19735090123166232</v>
      </c>
      <c r="L58" s="14">
        <f t="shared" si="6"/>
        <v>0.25456056801832005</v>
      </c>
      <c r="M58" s="14">
        <f t="shared" si="6"/>
        <v>-0.34344231237377709</v>
      </c>
    </row>
    <row r="59" spans="1:13" x14ac:dyDescent="0.3">
      <c r="A59" s="2" t="s">
        <v>17</v>
      </c>
      <c r="B59" s="13"/>
      <c r="C59" s="14">
        <f t="shared" si="6"/>
        <v>0.5909223669606869</v>
      </c>
      <c r="D59" s="14">
        <f t="shared" si="6"/>
        <v>1.8304020561777126</v>
      </c>
      <c r="E59" s="14">
        <f t="shared" si="6"/>
        <v>-0.55932335313805359</v>
      </c>
      <c r="F59" s="14">
        <f t="shared" si="6"/>
        <v>1.3037621430674129</v>
      </c>
      <c r="G59" s="14">
        <f t="shared" si="6"/>
        <v>-0.50380276722873341</v>
      </c>
      <c r="H59" s="14">
        <f t="shared" si="6"/>
        <v>-0.55979377726502499</v>
      </c>
      <c r="I59" s="14">
        <f t="shared" si="6"/>
        <v>0.82294840294840288</v>
      </c>
      <c r="J59" s="14">
        <f t="shared" si="6"/>
        <v>471.66959078965442</v>
      </c>
      <c r="K59" s="14">
        <f t="shared" si="6"/>
        <v>-0.99871397298026132</v>
      </c>
      <c r="L59" s="14">
        <f t="shared" si="6"/>
        <v>-0.3173371344103052</v>
      </c>
      <c r="M59" s="14">
        <f t="shared" si="6"/>
        <v>3191.5469337251566</v>
      </c>
    </row>
    <row r="60" spans="1:13" x14ac:dyDescent="0.3">
      <c r="A60" s="2" t="s">
        <v>18</v>
      </c>
      <c r="B60" s="13"/>
      <c r="C60" s="14">
        <f t="shared" si="6"/>
        <v>2.1597437134154518E-2</v>
      </c>
      <c r="D60" s="14">
        <f t="shared" si="6"/>
        <v>0.18352747961326266</v>
      </c>
      <c r="E60" s="14">
        <f t="shared" si="6"/>
        <v>-0.14243650000310437</v>
      </c>
      <c r="F60" s="14">
        <f t="shared" si="6"/>
        <v>7.2868682883036273E-2</v>
      </c>
      <c r="G60" s="14">
        <f t="shared" si="6"/>
        <v>-0.260791300152173</v>
      </c>
      <c r="H60" s="14">
        <f t="shared" si="6"/>
        <v>2.3153483977423894E-2</v>
      </c>
      <c r="I60" s="14">
        <f t="shared" si="6"/>
        <v>0.74819320645627529</v>
      </c>
      <c r="J60" s="14">
        <f t="shared" si="6"/>
        <v>0.15312180613451853</v>
      </c>
      <c r="K60" s="14">
        <f t="shared" si="6"/>
        <v>-0.23543166746889288</v>
      </c>
      <c r="L60" s="14">
        <f t="shared" si="6"/>
        <v>0.28733614116382555</v>
      </c>
      <c r="M60" s="14">
        <f t="shared" si="6"/>
        <v>0.41653972368963932</v>
      </c>
    </row>
    <row r="61" spans="1:13" x14ac:dyDescent="0.3">
      <c r="A61" s="2" t="s">
        <v>19</v>
      </c>
      <c r="B61" s="13"/>
      <c r="C61" s="14" t="e">
        <f t="shared" si="6"/>
        <v>#DIV/0!</v>
      </c>
      <c r="D61" s="14" t="e">
        <f t="shared" si="6"/>
        <v>#DIV/0!</v>
      </c>
      <c r="E61" s="14" t="e">
        <f t="shared" si="6"/>
        <v>#DIV/0!</v>
      </c>
      <c r="F61" s="14" t="e">
        <f t="shared" si="6"/>
        <v>#DIV/0!</v>
      </c>
      <c r="G61" s="14" t="e">
        <f t="shared" si="6"/>
        <v>#DIV/0!</v>
      </c>
      <c r="H61" s="14" t="e">
        <f t="shared" si="6"/>
        <v>#DIV/0!</v>
      </c>
      <c r="I61" s="14" t="e">
        <f t="shared" si="6"/>
        <v>#DIV/0!</v>
      </c>
      <c r="J61" s="14" t="e">
        <f t="shared" si="6"/>
        <v>#DIV/0!</v>
      </c>
      <c r="K61" s="14" t="e">
        <f t="shared" si="6"/>
        <v>#DIV/0!</v>
      </c>
      <c r="L61" s="14">
        <f t="shared" si="6"/>
        <v>-1</v>
      </c>
      <c r="M61" s="14" t="e">
        <f t="shared" si="6"/>
        <v>#DIV/0!</v>
      </c>
    </row>
    <row r="62" spans="1:13" x14ac:dyDescent="0.3">
      <c r="A62" s="2" t="s">
        <v>20</v>
      </c>
      <c r="B62" s="13"/>
      <c r="C62" s="14">
        <f t="shared" si="6"/>
        <v>1.9923330424440611E-3</v>
      </c>
      <c r="D62" s="14">
        <f t="shared" si="6"/>
        <v>-0.44696172602935924</v>
      </c>
      <c r="E62" s="14">
        <f t="shared" si="6"/>
        <v>-0.3621514819526197</v>
      </c>
      <c r="F62" s="14">
        <f t="shared" si="6"/>
        <v>0.11421194047581618</v>
      </c>
      <c r="G62" s="14">
        <f t="shared" si="6"/>
        <v>0.54038623880024139</v>
      </c>
      <c r="H62" s="14">
        <f t="shared" si="6"/>
        <v>0.1012076544893783</v>
      </c>
      <c r="I62" s="14">
        <f t="shared" si="6"/>
        <v>-0.57837295232501906</v>
      </c>
      <c r="J62" s="14">
        <f t="shared" si="6"/>
        <v>0.78896944191842344</v>
      </c>
      <c r="K62" s="14">
        <f t="shared" si="6"/>
        <v>0.42165854637753775</v>
      </c>
      <c r="L62" s="14">
        <f t="shared" si="6"/>
        <v>0.6067945366352856</v>
      </c>
      <c r="M62" s="14">
        <f t="shared" si="6"/>
        <v>-0.32300933299401502</v>
      </c>
    </row>
    <row r="63" spans="1:13" x14ac:dyDescent="0.3">
      <c r="A63" s="2" t="s">
        <v>21</v>
      </c>
      <c r="B63" s="13"/>
      <c r="C63" s="14">
        <f t="shared" si="6"/>
        <v>0.49333611984534853</v>
      </c>
      <c r="D63" s="14">
        <f t="shared" si="6"/>
        <v>-0.70535203114464196</v>
      </c>
      <c r="E63" s="14">
        <f t="shared" si="6"/>
        <v>0.37045612785181103</v>
      </c>
      <c r="F63" s="14">
        <f t="shared" si="6"/>
        <v>0.9480926612947691</v>
      </c>
      <c r="G63" s="14">
        <f t="shared" si="6"/>
        <v>-0.56158066342126123</v>
      </c>
      <c r="H63" s="14">
        <f t="shared" si="6"/>
        <v>0.30376171438693933</v>
      </c>
      <c r="I63" s="14">
        <f t="shared" si="6"/>
        <v>-0.18043206077711516</v>
      </c>
      <c r="J63" s="14">
        <f t="shared" si="6"/>
        <v>0.33435610621302159</v>
      </c>
      <c r="K63" s="14">
        <f t="shared" si="6"/>
        <v>0.85028508963425087</v>
      </c>
      <c r="L63" s="14">
        <f t="shared" si="6"/>
        <v>-0.53645802380661056</v>
      </c>
      <c r="M63" s="14">
        <f t="shared" si="6"/>
        <v>0.64536929150782241</v>
      </c>
    </row>
    <row r="64" spans="1:13" x14ac:dyDescent="0.3">
      <c r="A64" s="2" t="s">
        <v>22</v>
      </c>
      <c r="B64" s="13"/>
      <c r="C64" s="14" t="e">
        <f t="shared" si="6"/>
        <v>#DIV/0!</v>
      </c>
      <c r="D64" s="14">
        <f t="shared" si="6"/>
        <v>2235.768621806405</v>
      </c>
      <c r="E64" s="14">
        <f t="shared" si="6"/>
        <v>-0.99999115183768283</v>
      </c>
      <c r="F64" s="14">
        <f t="shared" si="6"/>
        <v>-1</v>
      </c>
      <c r="G64" s="14" t="e">
        <f t="shared" si="6"/>
        <v>#DIV/0!</v>
      </c>
      <c r="H64" s="14">
        <f t="shared" si="6"/>
        <v>-1</v>
      </c>
      <c r="I64" s="14" t="e">
        <f t="shared" si="6"/>
        <v>#DIV/0!</v>
      </c>
      <c r="J64" s="14" t="e">
        <f t="shared" si="6"/>
        <v>#DIV/0!</v>
      </c>
      <c r="K64" s="14" t="e">
        <f t="shared" si="6"/>
        <v>#DIV/0!</v>
      </c>
      <c r="L64" s="14">
        <f t="shared" si="6"/>
        <v>-0.88926746166950599</v>
      </c>
      <c r="M64" s="14">
        <f t="shared" si="6"/>
        <v>-1</v>
      </c>
    </row>
    <row r="65" spans="1:13" x14ac:dyDescent="0.3">
      <c r="A65" s="2" t="s">
        <v>23</v>
      </c>
      <c r="B65" s="13"/>
      <c r="C65" s="14">
        <f t="shared" si="6"/>
        <v>-0.27868348848122948</v>
      </c>
      <c r="D65" s="14">
        <f t="shared" si="6"/>
        <v>0.26786856282586236</v>
      </c>
      <c r="E65" s="14">
        <f t="shared" si="6"/>
        <v>0.55487625218853043</v>
      </c>
      <c r="F65" s="14">
        <f t="shared" ref="D65:M75" si="7">F26/E26-1</f>
        <v>-0.14157263609858473</v>
      </c>
      <c r="G65" s="14">
        <f t="shared" si="7"/>
        <v>9.2710373827729065E-2</v>
      </c>
      <c r="H65" s="14">
        <f t="shared" si="7"/>
        <v>-0.17052123533337105</v>
      </c>
      <c r="I65" s="14">
        <f t="shared" si="7"/>
        <v>-0.19681703219073199</v>
      </c>
      <c r="J65" s="14">
        <f t="shared" si="7"/>
        <v>9.7328013521627676E-2</v>
      </c>
      <c r="K65" s="14">
        <f t="shared" si="7"/>
        <v>0.52292879253732161</v>
      </c>
      <c r="L65" s="14">
        <f t="shared" si="7"/>
        <v>-0.16299755992740794</v>
      </c>
      <c r="M65" s="14">
        <f t="shared" si="7"/>
        <v>0.29460025865165651</v>
      </c>
    </row>
    <row r="66" spans="1:13" x14ac:dyDescent="0.3">
      <c r="A66" s="2" t="s">
        <v>24</v>
      </c>
      <c r="B66" s="13"/>
      <c r="C66" s="14">
        <f t="shared" si="6"/>
        <v>-0.99225029755923633</v>
      </c>
      <c r="D66" s="14">
        <f t="shared" si="7"/>
        <v>-0.88292014530622653</v>
      </c>
      <c r="E66" s="14">
        <f t="shared" si="7"/>
        <v>102.88787763322628</v>
      </c>
      <c r="F66" s="14">
        <f t="shared" si="7"/>
        <v>16.936365700785974</v>
      </c>
      <c r="G66" s="14">
        <f t="shared" si="7"/>
        <v>-0.70202309021608666</v>
      </c>
      <c r="H66" s="14">
        <f t="shared" si="7"/>
        <v>3.1158884672690386</v>
      </c>
      <c r="I66" s="14">
        <f t="shared" si="7"/>
        <v>-0.99205520648960177</v>
      </c>
      <c r="J66" s="14">
        <f t="shared" si="7"/>
        <v>-0.96252435916654178</v>
      </c>
      <c r="K66" s="14">
        <f t="shared" si="7"/>
        <v>938.59519999999998</v>
      </c>
      <c r="L66" s="14">
        <f t="shared" si="7"/>
        <v>-0.9962903173622002</v>
      </c>
      <c r="M66" s="14">
        <f t="shared" si="7"/>
        <v>385.94482442047286</v>
      </c>
    </row>
    <row r="67" spans="1:13" x14ac:dyDescent="0.3">
      <c r="A67" s="2" t="s">
        <v>25</v>
      </c>
      <c r="B67" s="13"/>
      <c r="C67" s="14">
        <f t="shared" si="6"/>
        <v>0.58124423421543692</v>
      </c>
      <c r="D67" s="14">
        <f t="shared" si="7"/>
        <v>0.14566940942402096</v>
      </c>
      <c r="E67" s="14">
        <f t="shared" si="7"/>
        <v>-1</v>
      </c>
      <c r="F67" s="14" t="e">
        <f t="shared" si="7"/>
        <v>#DIV/0!</v>
      </c>
      <c r="G67" s="14" t="e">
        <f t="shared" si="7"/>
        <v>#DIV/0!</v>
      </c>
      <c r="H67" s="14" t="e">
        <f t="shared" si="7"/>
        <v>#DIV/0!</v>
      </c>
      <c r="I67" s="14" t="e">
        <f t="shared" si="7"/>
        <v>#DIV/0!</v>
      </c>
      <c r="J67" s="14" t="e">
        <f t="shared" si="7"/>
        <v>#DIV/0!</v>
      </c>
      <c r="K67" s="14" t="e">
        <f t="shared" si="7"/>
        <v>#DIV/0!</v>
      </c>
      <c r="L67" s="14" t="e">
        <f t="shared" si="7"/>
        <v>#DIV/0!</v>
      </c>
      <c r="M67" s="14">
        <f t="shared" si="7"/>
        <v>6.6917960088691792</v>
      </c>
    </row>
    <row r="68" spans="1:13" x14ac:dyDescent="0.3">
      <c r="A68" s="2" t="s">
        <v>26</v>
      </c>
      <c r="B68" s="13"/>
      <c r="C68" s="14">
        <f t="shared" si="6"/>
        <v>-0.98991575273567844</v>
      </c>
      <c r="D68" s="14">
        <f t="shared" si="7"/>
        <v>39.24195119735662</v>
      </c>
      <c r="E68" s="14">
        <f t="shared" si="7"/>
        <v>-0.98354909042165251</v>
      </c>
      <c r="F68" s="14">
        <f t="shared" si="7"/>
        <v>2.2669157101660984</v>
      </c>
      <c r="G68" s="14">
        <f t="shared" si="7"/>
        <v>21.913630677152547</v>
      </c>
      <c r="H68" s="14">
        <f t="shared" si="7"/>
        <v>-0.99220408424466044</v>
      </c>
      <c r="I68" s="14">
        <f t="shared" si="7"/>
        <v>0.22577579973440121</v>
      </c>
      <c r="J68" s="14">
        <f t="shared" si="7"/>
        <v>2.0807985816790309</v>
      </c>
      <c r="K68" s="14">
        <f t="shared" si="7"/>
        <v>38.02401105060197</v>
      </c>
      <c r="L68" s="14">
        <f t="shared" si="7"/>
        <v>2.286076106850099E-2</v>
      </c>
      <c r="M68" s="14">
        <f t="shared" si="7"/>
        <v>-0.99003935729398485</v>
      </c>
    </row>
    <row r="69" spans="1:13" x14ac:dyDescent="0.3">
      <c r="A69" s="2" t="s">
        <v>27</v>
      </c>
      <c r="B69" s="13"/>
      <c r="C69" s="14">
        <f t="shared" si="6"/>
        <v>-0.86535649097979617</v>
      </c>
      <c r="D69" s="14">
        <f t="shared" si="7"/>
        <v>251.95629706271197</v>
      </c>
      <c r="E69" s="14">
        <f t="shared" si="7"/>
        <v>-0.94485506611511261</v>
      </c>
      <c r="F69" s="14">
        <f t="shared" si="7"/>
        <v>34.223442536220354</v>
      </c>
      <c r="G69" s="14">
        <f t="shared" si="7"/>
        <v>-0.7773436890843568</v>
      </c>
      <c r="H69" s="14">
        <f t="shared" si="7"/>
        <v>-0.96392692295428262</v>
      </c>
      <c r="I69" s="14">
        <f t="shared" si="7"/>
        <v>1.9263860383554725</v>
      </c>
      <c r="J69" s="14">
        <f t="shared" si="7"/>
        <v>13.101271044213574</v>
      </c>
      <c r="K69" s="14">
        <f t="shared" si="7"/>
        <v>-0.92521267611972302</v>
      </c>
      <c r="L69" s="14">
        <f t="shared" si="7"/>
        <v>-0.62805721967900485</v>
      </c>
      <c r="M69" s="14">
        <f t="shared" si="7"/>
        <v>1.056349970212358</v>
      </c>
    </row>
    <row r="70" spans="1:13" x14ac:dyDescent="0.3">
      <c r="A70" s="2" t="s">
        <v>28</v>
      </c>
      <c r="B70" s="13"/>
      <c r="C70" s="14">
        <f t="shared" si="6"/>
        <v>4.9370790120135233E-2</v>
      </c>
      <c r="D70" s="14">
        <f t="shared" si="7"/>
        <v>0.5820014152059243</v>
      </c>
      <c r="E70" s="14">
        <f t="shared" si="7"/>
        <v>7.4584306509917653E-2</v>
      </c>
      <c r="F70" s="14">
        <f t="shared" si="7"/>
        <v>2.7813883307522325E-2</v>
      </c>
      <c r="G70" s="14">
        <f t="shared" si="7"/>
        <v>-0.23778632522513077</v>
      </c>
      <c r="H70" s="14">
        <f t="shared" si="7"/>
        <v>4.6728030222803918E-2</v>
      </c>
      <c r="I70" s="14">
        <f t="shared" si="7"/>
        <v>-7.6772381908022602E-2</v>
      </c>
      <c r="J70" s="14">
        <f t="shared" si="7"/>
        <v>-0.13989648560668133</v>
      </c>
      <c r="K70" s="14">
        <f t="shared" si="7"/>
        <v>-0.29206262454599918</v>
      </c>
      <c r="L70" s="14">
        <f t="shared" si="7"/>
        <v>0.39088748986419031</v>
      </c>
      <c r="M70" s="14">
        <f t="shared" si="7"/>
        <v>-0.18978866621589141</v>
      </c>
    </row>
    <row r="71" spans="1:13" x14ac:dyDescent="0.3">
      <c r="A71" s="2" t="s">
        <v>29</v>
      </c>
      <c r="B71" s="13"/>
      <c r="C71" s="14">
        <f t="shared" si="6"/>
        <v>0.1958701457376113</v>
      </c>
      <c r="D71" s="14">
        <f t="shared" si="7"/>
        <v>-7.1765162198379584E-2</v>
      </c>
      <c r="E71" s="14">
        <f t="shared" si="7"/>
        <v>-4.6583602309873462E-2</v>
      </c>
      <c r="F71" s="14">
        <f t="shared" si="7"/>
        <v>-0.27025665174052438</v>
      </c>
      <c r="G71" s="14">
        <f t="shared" si="7"/>
        <v>0.14342006525412132</v>
      </c>
      <c r="H71" s="14">
        <f t="shared" si="7"/>
        <v>0.30773018617346848</v>
      </c>
      <c r="I71" s="14">
        <f t="shared" si="7"/>
        <v>-0.12327657674561632</v>
      </c>
      <c r="J71" s="14">
        <f t="shared" si="7"/>
        <v>-5.9238485898587823E-2</v>
      </c>
      <c r="K71" s="14">
        <f t="shared" si="7"/>
        <v>0.30614666085902487</v>
      </c>
      <c r="L71" s="14">
        <f t="shared" si="7"/>
        <v>0.10602848363930173</v>
      </c>
      <c r="M71" s="14">
        <f t="shared" si="7"/>
        <v>-0.45535523674044009</v>
      </c>
    </row>
    <row r="72" spans="1:13" x14ac:dyDescent="0.3">
      <c r="A72" s="2" t="s">
        <v>30</v>
      </c>
      <c r="B72" s="13"/>
      <c r="C72" s="14">
        <f t="shared" si="6"/>
        <v>-0.54202004057464981</v>
      </c>
      <c r="D72" s="14">
        <f t="shared" si="7"/>
        <v>-0.33217838021171819</v>
      </c>
      <c r="E72" s="14">
        <f t="shared" si="7"/>
        <v>2.2306755187929137</v>
      </c>
      <c r="F72" s="14">
        <f t="shared" si="7"/>
        <v>0.69259130069165487</v>
      </c>
      <c r="G72" s="14">
        <f t="shared" si="7"/>
        <v>6.3333841891130893E-2</v>
      </c>
      <c r="H72" s="14">
        <f t="shared" si="7"/>
        <v>1.8171495059557401</v>
      </c>
      <c r="I72" s="14">
        <f t="shared" si="7"/>
        <v>-0.44174201853450723</v>
      </c>
      <c r="J72" s="14">
        <f t="shared" si="7"/>
        <v>-0.71039661710226609</v>
      </c>
      <c r="K72" s="14">
        <f t="shared" si="7"/>
        <v>0.70386305089093892</v>
      </c>
      <c r="L72" s="14">
        <f t="shared" si="7"/>
        <v>5.8369492848472024</v>
      </c>
      <c r="M72" s="14">
        <f t="shared" si="7"/>
        <v>-0.90884375195232114</v>
      </c>
    </row>
    <row r="73" spans="1:13" x14ac:dyDescent="0.3">
      <c r="A73" s="2" t="s">
        <v>31</v>
      </c>
      <c r="B73" s="13"/>
      <c r="C73" s="14">
        <f t="shared" si="6"/>
        <v>-0.77288253940813445</v>
      </c>
      <c r="D73" s="14">
        <f t="shared" si="7"/>
        <v>1.9238235149093166</v>
      </c>
      <c r="E73" s="14">
        <f t="shared" si="7"/>
        <v>0.44808896249336527</v>
      </c>
      <c r="F73" s="14">
        <f t="shared" si="7"/>
        <v>0.32103256150709036</v>
      </c>
      <c r="G73" s="14">
        <f t="shared" si="7"/>
        <v>-0.57024659005090728</v>
      </c>
      <c r="H73" s="14">
        <f t="shared" si="7"/>
        <v>-0.19838189510229265</v>
      </c>
      <c r="I73" s="14">
        <f t="shared" si="7"/>
        <v>0.99737914535526473</v>
      </c>
      <c r="J73" s="14">
        <f t="shared" si="7"/>
        <v>-0.12267495462858402</v>
      </c>
      <c r="K73" s="14">
        <f t="shared" si="7"/>
        <v>-0.31197090570886143</v>
      </c>
      <c r="L73" s="14">
        <f t="shared" si="7"/>
        <v>0.85863382854768688</v>
      </c>
      <c r="M73" s="14">
        <f t="shared" si="7"/>
        <v>-0.37902223294526216</v>
      </c>
    </row>
    <row r="74" spans="1:13" x14ac:dyDescent="0.3">
      <c r="A74" s="2" t="s">
        <v>32</v>
      </c>
      <c r="B74" s="13"/>
      <c r="C74" s="14">
        <f t="shared" si="6"/>
        <v>0.1227614495449223</v>
      </c>
      <c r="D74" s="14">
        <f t="shared" si="7"/>
        <v>0.2866965045636598</v>
      </c>
      <c r="E74" s="14">
        <f t="shared" si="7"/>
        <v>-1.7699660629232894E-2</v>
      </c>
      <c r="F74" s="14">
        <f t="shared" si="7"/>
        <v>-2.7126233980624415E-2</v>
      </c>
      <c r="G74" s="14">
        <f t="shared" si="7"/>
        <v>-0.28790953364824179</v>
      </c>
      <c r="H74" s="14">
        <f t="shared" si="7"/>
        <v>5.1216198698840198E-2</v>
      </c>
      <c r="I74" s="14">
        <f t="shared" si="7"/>
        <v>0.12742023733375873</v>
      </c>
      <c r="J74" s="14">
        <f t="shared" si="7"/>
        <v>-6.2216104273763007E-2</v>
      </c>
      <c r="K74" s="14">
        <f t="shared" si="7"/>
        <v>-2.7384565286719176E-2</v>
      </c>
      <c r="L74" s="14">
        <f t="shared" si="7"/>
        <v>-0.15405680977986846</v>
      </c>
      <c r="M74" s="14">
        <f t="shared" si="7"/>
        <v>0.26751396316986642</v>
      </c>
    </row>
    <row r="75" spans="1:13" ht="15" thickBot="1" x14ac:dyDescent="0.35">
      <c r="A75" s="2" t="s">
        <v>33</v>
      </c>
      <c r="B75" s="13"/>
      <c r="C75" s="14">
        <f t="shared" si="6"/>
        <v>-0.70724630711004299</v>
      </c>
      <c r="D75" s="14">
        <f t="shared" si="7"/>
        <v>-0.35485375620030468</v>
      </c>
      <c r="E75" s="14">
        <f t="shared" si="7"/>
        <v>1.6242921738966869</v>
      </c>
      <c r="F75" s="14">
        <f t="shared" si="7"/>
        <v>1.3910556855129674</v>
      </c>
      <c r="G75" s="14">
        <f t="shared" si="7"/>
        <v>-0.87859464375518415</v>
      </c>
      <c r="H75" s="14">
        <f t="shared" si="7"/>
        <v>0.53786049488387966</v>
      </c>
      <c r="I75" s="14">
        <f t="shared" si="7"/>
        <v>-1.3201277223055752E-2</v>
      </c>
      <c r="J75" s="14">
        <f t="shared" si="7"/>
        <v>-0.33359709133197946</v>
      </c>
      <c r="K75" s="14">
        <f t="shared" si="7"/>
        <v>-0.47117093671238541</v>
      </c>
      <c r="L75" s="14">
        <f t="shared" si="7"/>
        <v>7.3666980228934733</v>
      </c>
      <c r="M75" s="14">
        <f t="shared" si="7"/>
        <v>0.28675938801836987</v>
      </c>
    </row>
    <row r="76" spans="1:13" ht="15" thickBot="1" x14ac:dyDescent="0.35">
      <c r="A76" s="6" t="s">
        <v>0</v>
      </c>
      <c r="B76" s="15"/>
      <c r="C76" s="16">
        <f t="shared" ref="C76:M76" si="8">C37/B37-1</f>
        <v>-0.1009049937298454</v>
      </c>
      <c r="D76" s="16">
        <f t="shared" si="8"/>
        <v>-3.6427082940176936E-3</v>
      </c>
      <c r="E76" s="16">
        <f t="shared" si="8"/>
        <v>9.0230439010234198E-2</v>
      </c>
      <c r="F76" s="16">
        <f t="shared" si="8"/>
        <v>0.1832482934642814</v>
      </c>
      <c r="G76" s="16">
        <f t="shared" si="8"/>
        <v>-8.1300055317915065E-2</v>
      </c>
      <c r="H76" s="16">
        <f t="shared" si="8"/>
        <v>-0.17563452024259851</v>
      </c>
      <c r="I76" s="16">
        <f t="shared" si="8"/>
        <v>-9.2386888699882985E-2</v>
      </c>
      <c r="J76" s="16">
        <f t="shared" si="8"/>
        <v>0.19253927857182207</v>
      </c>
      <c r="K76" s="16">
        <f t="shared" si="8"/>
        <v>0.12504388654909615</v>
      </c>
      <c r="L76" s="16">
        <f t="shared" si="8"/>
        <v>2.7370263823321528E-2</v>
      </c>
      <c r="M76" s="16">
        <f t="shared" si="8"/>
        <v>-2.4169643801531304E-2</v>
      </c>
    </row>
  </sheetData>
  <mergeCells count="2">
    <mergeCell ref="B2:N2"/>
    <mergeCell ref="A1:N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Felix Alfonso Hidalgo</dc:creator>
  <cp:lastModifiedBy>Felix Alfonso Hidalgo</cp:lastModifiedBy>
  <dcterms:created xsi:type="dcterms:W3CDTF">2019-06-26T15:43:21Z</dcterms:created>
  <dcterms:modified xsi:type="dcterms:W3CDTF">2019-07-04T16:40:05Z</dcterms:modified>
</cp:coreProperties>
</file>