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ROPBOX\Dropbox (Secretaria)\Estudios\BANCO DE DATOS\Transferencia de Carga\Datos fuente Aduana Vía Marítima\2015\"/>
    </mc:Choice>
  </mc:AlternateContent>
  <bookViews>
    <workbookView xWindow="0" yWindow="0" windowWidth="23040" windowHeight="9384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43" i="1" l="1"/>
  <c r="E43" i="1"/>
  <c r="F43" i="1"/>
  <c r="G43" i="1"/>
  <c r="H43" i="1"/>
  <c r="I43" i="1"/>
  <c r="J43" i="1"/>
  <c r="K43" i="1"/>
  <c r="L43" i="1"/>
  <c r="M43" i="1"/>
  <c r="D44" i="1"/>
  <c r="E44" i="1"/>
  <c r="F44" i="1"/>
  <c r="G44" i="1"/>
  <c r="H44" i="1"/>
  <c r="I44" i="1"/>
  <c r="J44" i="1"/>
  <c r="K44" i="1"/>
  <c r="L44" i="1"/>
  <c r="M44" i="1"/>
  <c r="D45" i="1"/>
  <c r="E45" i="1"/>
  <c r="F45" i="1"/>
  <c r="G45" i="1"/>
  <c r="H45" i="1"/>
  <c r="I45" i="1"/>
  <c r="J45" i="1"/>
  <c r="K45" i="1"/>
  <c r="L45" i="1"/>
  <c r="M45" i="1"/>
  <c r="D46" i="1"/>
  <c r="E46" i="1"/>
  <c r="F46" i="1"/>
  <c r="G46" i="1"/>
  <c r="H46" i="1"/>
  <c r="I46" i="1"/>
  <c r="J46" i="1"/>
  <c r="K46" i="1"/>
  <c r="L46" i="1"/>
  <c r="M46" i="1"/>
  <c r="D47" i="1"/>
  <c r="E47" i="1"/>
  <c r="F47" i="1"/>
  <c r="G47" i="1"/>
  <c r="H47" i="1"/>
  <c r="I47" i="1"/>
  <c r="J47" i="1"/>
  <c r="K47" i="1"/>
  <c r="L47" i="1"/>
  <c r="M47" i="1"/>
  <c r="D48" i="1"/>
  <c r="E48" i="1"/>
  <c r="F48" i="1"/>
  <c r="G48" i="1"/>
  <c r="H48" i="1"/>
  <c r="I48" i="1"/>
  <c r="J48" i="1"/>
  <c r="K48" i="1"/>
  <c r="L48" i="1"/>
  <c r="M48" i="1"/>
  <c r="D49" i="1"/>
  <c r="E49" i="1"/>
  <c r="F49" i="1"/>
  <c r="G49" i="1"/>
  <c r="H49" i="1"/>
  <c r="I49" i="1"/>
  <c r="J49" i="1"/>
  <c r="K49" i="1"/>
  <c r="L49" i="1"/>
  <c r="M49" i="1"/>
  <c r="D50" i="1"/>
  <c r="E50" i="1"/>
  <c r="F50" i="1"/>
  <c r="G50" i="1"/>
  <c r="H50" i="1"/>
  <c r="I50" i="1"/>
  <c r="J50" i="1"/>
  <c r="K50" i="1"/>
  <c r="L50" i="1"/>
  <c r="M50" i="1"/>
  <c r="D51" i="1"/>
  <c r="E51" i="1"/>
  <c r="F51" i="1"/>
  <c r="G51" i="1"/>
  <c r="H51" i="1"/>
  <c r="I51" i="1"/>
  <c r="J51" i="1"/>
  <c r="K51" i="1"/>
  <c r="L51" i="1"/>
  <c r="M51" i="1"/>
  <c r="D52" i="1"/>
  <c r="E52" i="1"/>
  <c r="F52" i="1"/>
  <c r="G52" i="1"/>
  <c r="H52" i="1"/>
  <c r="I52" i="1"/>
  <c r="J52" i="1"/>
  <c r="K52" i="1"/>
  <c r="L52" i="1"/>
  <c r="M52" i="1"/>
  <c r="D53" i="1"/>
  <c r="E53" i="1"/>
  <c r="F53" i="1"/>
  <c r="G53" i="1"/>
  <c r="H53" i="1"/>
  <c r="I53" i="1"/>
  <c r="J53" i="1"/>
  <c r="K53" i="1"/>
  <c r="L53" i="1"/>
  <c r="M53" i="1"/>
  <c r="D54" i="1"/>
  <c r="E54" i="1"/>
  <c r="F54" i="1"/>
  <c r="G54" i="1"/>
  <c r="H54" i="1"/>
  <c r="I54" i="1"/>
  <c r="J54" i="1"/>
  <c r="K54" i="1"/>
  <c r="L54" i="1"/>
  <c r="M54" i="1"/>
  <c r="D55" i="1"/>
  <c r="E55" i="1"/>
  <c r="F55" i="1"/>
  <c r="G55" i="1"/>
  <c r="H55" i="1"/>
  <c r="I55" i="1"/>
  <c r="J55" i="1"/>
  <c r="K55" i="1"/>
  <c r="L55" i="1"/>
  <c r="M55" i="1"/>
  <c r="D56" i="1"/>
  <c r="E56" i="1"/>
  <c r="F56" i="1"/>
  <c r="G56" i="1"/>
  <c r="H56" i="1"/>
  <c r="I56" i="1"/>
  <c r="J56" i="1"/>
  <c r="K56" i="1"/>
  <c r="L56" i="1"/>
  <c r="M56" i="1"/>
  <c r="D57" i="1"/>
  <c r="E57" i="1"/>
  <c r="F57" i="1"/>
  <c r="G57" i="1"/>
  <c r="H57" i="1"/>
  <c r="I57" i="1"/>
  <c r="J57" i="1"/>
  <c r="K57" i="1"/>
  <c r="L57" i="1"/>
  <c r="M57" i="1"/>
  <c r="D58" i="1"/>
  <c r="E58" i="1"/>
  <c r="F58" i="1"/>
  <c r="G58" i="1"/>
  <c r="H58" i="1"/>
  <c r="I58" i="1"/>
  <c r="J58" i="1"/>
  <c r="K58" i="1"/>
  <c r="L58" i="1"/>
  <c r="M58" i="1"/>
  <c r="D59" i="1"/>
  <c r="E59" i="1"/>
  <c r="F59" i="1"/>
  <c r="G59" i="1"/>
  <c r="H59" i="1"/>
  <c r="I59" i="1"/>
  <c r="J59" i="1"/>
  <c r="K59" i="1"/>
  <c r="L59" i="1"/>
  <c r="M59" i="1"/>
  <c r="D60" i="1"/>
  <c r="E60" i="1"/>
  <c r="F60" i="1"/>
  <c r="G60" i="1"/>
  <c r="H60" i="1"/>
  <c r="I60" i="1"/>
  <c r="J60" i="1"/>
  <c r="K60" i="1"/>
  <c r="L60" i="1"/>
  <c r="M60" i="1"/>
  <c r="D61" i="1"/>
  <c r="E61" i="1"/>
  <c r="F61" i="1"/>
  <c r="G61" i="1"/>
  <c r="H61" i="1"/>
  <c r="I61" i="1"/>
  <c r="J61" i="1"/>
  <c r="K61" i="1"/>
  <c r="L61" i="1"/>
  <c r="M61" i="1"/>
  <c r="D62" i="1"/>
  <c r="E62" i="1"/>
  <c r="F62" i="1"/>
  <c r="G62" i="1"/>
  <c r="H62" i="1"/>
  <c r="I62" i="1"/>
  <c r="J62" i="1"/>
  <c r="K62" i="1"/>
  <c r="L62" i="1"/>
  <c r="M62" i="1"/>
  <c r="D63" i="1"/>
  <c r="E63" i="1"/>
  <c r="F63" i="1"/>
  <c r="G63" i="1"/>
  <c r="H63" i="1"/>
  <c r="I63" i="1"/>
  <c r="J63" i="1"/>
  <c r="K63" i="1"/>
  <c r="L63" i="1"/>
  <c r="M63" i="1"/>
  <c r="D64" i="1"/>
  <c r="E64" i="1"/>
  <c r="F64" i="1"/>
  <c r="G64" i="1"/>
  <c r="H64" i="1"/>
  <c r="I64" i="1"/>
  <c r="J64" i="1"/>
  <c r="K64" i="1"/>
  <c r="L64" i="1"/>
  <c r="M64" i="1"/>
  <c r="D65" i="1"/>
  <c r="E65" i="1"/>
  <c r="F65" i="1"/>
  <c r="G65" i="1"/>
  <c r="H65" i="1"/>
  <c r="I65" i="1"/>
  <c r="J65" i="1"/>
  <c r="K65" i="1"/>
  <c r="L65" i="1"/>
  <c r="M65" i="1"/>
  <c r="D66" i="1"/>
  <c r="E66" i="1"/>
  <c r="F66" i="1"/>
  <c r="G66" i="1"/>
  <c r="H66" i="1"/>
  <c r="I66" i="1"/>
  <c r="J66" i="1"/>
  <c r="K66" i="1"/>
  <c r="L66" i="1"/>
  <c r="M66" i="1"/>
  <c r="D67" i="1"/>
  <c r="E67" i="1"/>
  <c r="F67" i="1"/>
  <c r="G67" i="1"/>
  <c r="H67" i="1"/>
  <c r="I67" i="1"/>
  <c r="J67" i="1"/>
  <c r="K67" i="1"/>
  <c r="L67" i="1"/>
  <c r="M67" i="1"/>
  <c r="D68" i="1"/>
  <c r="E68" i="1"/>
  <c r="F68" i="1"/>
  <c r="G68" i="1"/>
  <c r="H68" i="1"/>
  <c r="I68" i="1"/>
  <c r="J68" i="1"/>
  <c r="K68" i="1"/>
  <c r="L68" i="1"/>
  <c r="M68" i="1"/>
  <c r="D69" i="1"/>
  <c r="E69" i="1"/>
  <c r="F69" i="1"/>
  <c r="G69" i="1"/>
  <c r="H69" i="1"/>
  <c r="I69" i="1"/>
  <c r="J69" i="1"/>
  <c r="K69" i="1"/>
  <c r="L69" i="1"/>
  <c r="M69" i="1"/>
  <c r="D70" i="1"/>
  <c r="E70" i="1"/>
  <c r="F70" i="1"/>
  <c r="G70" i="1"/>
  <c r="H70" i="1"/>
  <c r="I70" i="1"/>
  <c r="J70" i="1"/>
  <c r="K70" i="1"/>
  <c r="L70" i="1"/>
  <c r="M70" i="1"/>
  <c r="D71" i="1"/>
  <c r="E71" i="1"/>
  <c r="F71" i="1"/>
  <c r="G71" i="1"/>
  <c r="H71" i="1"/>
  <c r="I71" i="1"/>
  <c r="J71" i="1"/>
  <c r="K71" i="1"/>
  <c r="L71" i="1"/>
  <c r="M71" i="1"/>
  <c r="D72" i="1"/>
  <c r="E72" i="1"/>
  <c r="F72" i="1"/>
  <c r="G72" i="1"/>
  <c r="H72" i="1"/>
  <c r="I72" i="1"/>
  <c r="J72" i="1"/>
  <c r="K72" i="1"/>
  <c r="L72" i="1"/>
  <c r="M72" i="1"/>
  <c r="D73" i="1"/>
  <c r="E73" i="1"/>
  <c r="F73" i="1"/>
  <c r="G73" i="1"/>
  <c r="H73" i="1"/>
  <c r="I73" i="1"/>
  <c r="J73" i="1"/>
  <c r="K73" i="1"/>
  <c r="L73" i="1"/>
  <c r="M73" i="1"/>
  <c r="D74" i="1"/>
  <c r="E74" i="1"/>
  <c r="F74" i="1"/>
  <c r="G74" i="1"/>
  <c r="H74" i="1"/>
  <c r="I74" i="1"/>
  <c r="J74" i="1"/>
  <c r="K74" i="1"/>
  <c r="L74" i="1"/>
  <c r="M74" i="1"/>
  <c r="D75" i="1"/>
  <c r="E75" i="1"/>
  <c r="F75" i="1"/>
  <c r="G75" i="1"/>
  <c r="H75" i="1"/>
  <c r="I75" i="1"/>
  <c r="J75" i="1"/>
  <c r="K75" i="1"/>
  <c r="L75" i="1"/>
  <c r="M75" i="1"/>
  <c r="C44" i="1"/>
  <c r="C45" i="1"/>
  <c r="C46" i="1"/>
  <c r="C47" i="1"/>
  <c r="C48" i="1"/>
  <c r="C49" i="1"/>
  <c r="C50" i="1"/>
  <c r="C51" i="1"/>
  <c r="C52" i="1"/>
  <c r="C53" i="1"/>
  <c r="C54" i="1"/>
  <c r="C55" i="1"/>
  <c r="C56" i="1"/>
  <c r="C57" i="1"/>
  <c r="C58" i="1"/>
  <c r="C59" i="1"/>
  <c r="C60" i="1"/>
  <c r="C61" i="1"/>
  <c r="C62" i="1"/>
  <c r="C63" i="1"/>
  <c r="C64" i="1"/>
  <c r="C65" i="1"/>
  <c r="C66" i="1"/>
  <c r="C67" i="1"/>
  <c r="C68" i="1"/>
  <c r="C69" i="1"/>
  <c r="C70" i="1"/>
  <c r="C71" i="1"/>
  <c r="C72" i="1"/>
  <c r="C73" i="1"/>
  <c r="C74" i="1"/>
  <c r="C75" i="1"/>
  <c r="D76" i="1" l="1"/>
  <c r="E76" i="1"/>
  <c r="F76" i="1"/>
  <c r="G76" i="1"/>
  <c r="H76" i="1"/>
  <c r="I76" i="1"/>
  <c r="J76" i="1"/>
  <c r="K76" i="1"/>
  <c r="L76" i="1"/>
  <c r="M76" i="1"/>
  <c r="C76" i="1"/>
  <c r="C43" i="1"/>
</calcChain>
</file>

<file path=xl/sharedStrings.xml><?xml version="1.0" encoding="utf-8"?>
<sst xmlns="http://schemas.openxmlformats.org/spreadsheetml/2006/main" count="99" uniqueCount="52">
  <si>
    <t>Total general</t>
  </si>
  <si>
    <t>ANTOFAGASTA</t>
  </si>
  <si>
    <t>ARICA</t>
  </si>
  <si>
    <t>CABO NEGRO</t>
  </si>
  <si>
    <t>CALBUCO</t>
  </si>
  <si>
    <t>CALDERA</t>
  </si>
  <si>
    <t>CALETA COLOSO</t>
  </si>
  <si>
    <t>CHACABUCO / PUERTO AYSÉN</t>
  </si>
  <si>
    <t>CHAÑARAL / BARQUITO</t>
  </si>
  <si>
    <t>COQUIMBO</t>
  </si>
  <si>
    <t>CORONEL</t>
  </si>
  <si>
    <t>CORRAL</t>
  </si>
  <si>
    <t>GUAYACÁN</t>
  </si>
  <si>
    <t>HUASCO / GUACOLDA</t>
  </si>
  <si>
    <t>IQUIQUE</t>
  </si>
  <si>
    <t>LIRQUÉN</t>
  </si>
  <si>
    <t>LOS VILOS</t>
  </si>
  <si>
    <t>MEJILLONES</t>
  </si>
  <si>
    <t>MICHILLA</t>
  </si>
  <si>
    <t>NATALES</t>
  </si>
  <si>
    <t>PATACHE</t>
  </si>
  <si>
    <t>PATILLOS</t>
  </si>
  <si>
    <t>PENCO</t>
  </si>
  <si>
    <t>PUERTO ANGAMOS</t>
  </si>
  <si>
    <t>PUERTO MONTT</t>
  </si>
  <si>
    <t>PUERTO WILLIAMS</t>
  </si>
  <si>
    <t>PUNTA ARENAS</t>
  </si>
  <si>
    <t>QUINTERO</t>
  </si>
  <si>
    <t>SAN ANTONIO</t>
  </si>
  <si>
    <t>SAN VICENTE</t>
  </si>
  <si>
    <t>TALCAHUANO</t>
  </si>
  <si>
    <t>TOCOPILLA</t>
  </si>
  <si>
    <t>VALPARAÍSO</t>
  </si>
  <si>
    <t>VENTANAS</t>
  </si>
  <si>
    <t>Peso en Toneladas</t>
  </si>
  <si>
    <t>Periodo</t>
  </si>
  <si>
    <t>Lugar de Salida (Puerto)</t>
  </si>
  <si>
    <t>EXPORTACIONES POR LUGAR DE SALIDA</t>
  </si>
  <si>
    <t>Variaciones respecto al mes anterior</t>
  </si>
  <si>
    <t>Enero - 2015</t>
  </si>
  <si>
    <t>Febrero - 2015</t>
  </si>
  <si>
    <t>Marzo - 2015</t>
  </si>
  <si>
    <t>Abril - 2015</t>
  </si>
  <si>
    <t>Mayo - 2015</t>
  </si>
  <si>
    <t>Junio - 2015</t>
  </si>
  <si>
    <t>Julio - 2015</t>
  </si>
  <si>
    <t>Agosto - 2015</t>
  </si>
  <si>
    <t>Septiembre - 2015</t>
  </si>
  <si>
    <t>Octubre - 2015</t>
  </si>
  <si>
    <t>Noviembre - 2015</t>
  </si>
  <si>
    <t>Diciembre - 2015</t>
  </si>
  <si>
    <t>Ene - Dic 2015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</si>
</sst>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0.0%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</fills>
  <borders count="1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2" borderId="2" xfId="0" applyFont="1" applyFill="1" applyBorder="1"/>
    <xf numFmtId="0" fontId="0" fillId="0" borderId="4" xfId="0" applyBorder="1" applyAlignment="1">
      <alignment horizontal="left"/>
    </xf>
    <xf numFmtId="164" fontId="0" fillId="0" borderId="4" xfId="0" applyNumberFormat="1" applyBorder="1"/>
    <xf numFmtId="0" fontId="1" fillId="2" borderId="1" xfId="0" applyFont="1" applyFill="1" applyBorder="1"/>
    <xf numFmtId="164" fontId="0" fillId="0" borderId="2" xfId="0" applyNumberFormat="1" applyBorder="1"/>
    <xf numFmtId="0" fontId="1" fillId="2" borderId="1" xfId="0" applyFont="1" applyFill="1" applyBorder="1" applyAlignment="1">
      <alignment horizontal="left"/>
    </xf>
    <xf numFmtId="164" fontId="1" fillId="2" borderId="5" xfId="0" applyNumberFormat="1" applyFont="1" applyFill="1" applyBorder="1"/>
    <xf numFmtId="164" fontId="1" fillId="2" borderId="1" xfId="0" applyNumberFormat="1" applyFont="1" applyFill="1" applyBorder="1"/>
    <xf numFmtId="49" fontId="1" fillId="2" borderId="5" xfId="0" applyNumberFormat="1" applyFont="1" applyFill="1" applyBorder="1"/>
    <xf numFmtId="49" fontId="1" fillId="2" borderId="1" xfId="0" applyNumberFormat="1" applyFont="1" applyFill="1" applyBorder="1"/>
    <xf numFmtId="0" fontId="1" fillId="2" borderId="8" xfId="0" applyFont="1" applyFill="1" applyBorder="1" applyAlignment="1"/>
    <xf numFmtId="0" fontId="1" fillId="2" borderId="9" xfId="0" applyFont="1" applyFill="1" applyBorder="1" applyAlignment="1"/>
    <xf numFmtId="165" fontId="0" fillId="0" borderId="2" xfId="0" applyNumberFormat="1" applyBorder="1"/>
    <xf numFmtId="165" fontId="0" fillId="0" borderId="4" xfId="0" applyNumberFormat="1" applyBorder="1"/>
    <xf numFmtId="165" fontId="1" fillId="2" borderId="5" xfId="0" applyNumberFormat="1" applyFont="1" applyFill="1" applyBorder="1"/>
    <xf numFmtId="165" fontId="1" fillId="2" borderId="1" xfId="0" applyNumberFormat="1" applyFont="1" applyFill="1" applyBorder="1"/>
    <xf numFmtId="0" fontId="1" fillId="2" borderId="0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6"/>
  <sheetViews>
    <sheetView tabSelected="1" workbookViewId="0">
      <selection sqref="A1:N1"/>
    </sheetView>
  </sheetViews>
  <sheetFormatPr baseColWidth="10" defaultRowHeight="14.4" x14ac:dyDescent="0.3"/>
  <cols>
    <col min="1" max="1" width="31.6640625" bestFit="1" customWidth="1"/>
    <col min="2" max="2" width="11.44140625" bestFit="1" customWidth="1"/>
    <col min="3" max="3" width="13" bestFit="1" customWidth="1"/>
    <col min="4" max="4" width="11.88671875" bestFit="1" customWidth="1"/>
    <col min="5" max="5" width="10.6640625" bestFit="1" customWidth="1"/>
    <col min="6" max="6" width="11.44140625" bestFit="1" customWidth="1"/>
    <col min="7" max="7" width="11" bestFit="1" customWidth="1"/>
    <col min="8" max="8" width="10.6640625" bestFit="1" customWidth="1"/>
    <col min="9" max="9" width="12.44140625" bestFit="1" customWidth="1"/>
    <col min="10" max="10" width="16.33203125" bestFit="1" customWidth="1"/>
    <col min="11" max="11" width="13.33203125" bestFit="1" customWidth="1"/>
    <col min="12" max="12" width="15.88671875" bestFit="1" customWidth="1"/>
    <col min="13" max="13" width="15" bestFit="1" customWidth="1"/>
    <col min="14" max="14" width="12.6640625" bestFit="1" customWidth="1"/>
    <col min="16" max="16" width="10" bestFit="1" customWidth="1"/>
  </cols>
  <sheetData>
    <row r="1" spans="1:14" ht="15" thickBot="1" x14ac:dyDescent="0.35">
      <c r="A1" s="19" t="s">
        <v>37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1"/>
    </row>
    <row r="2" spans="1:14" ht="15" thickBot="1" x14ac:dyDescent="0.35">
      <c r="A2" s="1" t="s">
        <v>34</v>
      </c>
      <c r="B2" s="17" t="s">
        <v>35</v>
      </c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8"/>
    </row>
    <row r="3" spans="1:14" ht="15" thickBot="1" x14ac:dyDescent="0.35">
      <c r="A3" s="4" t="s">
        <v>36</v>
      </c>
      <c r="B3" s="9" t="s">
        <v>39</v>
      </c>
      <c r="C3" s="10" t="s">
        <v>40</v>
      </c>
      <c r="D3" s="10" t="s">
        <v>41</v>
      </c>
      <c r="E3" s="10" t="s">
        <v>42</v>
      </c>
      <c r="F3" s="10" t="s">
        <v>43</v>
      </c>
      <c r="G3" s="10" t="s">
        <v>44</v>
      </c>
      <c r="H3" s="10" t="s">
        <v>45</v>
      </c>
      <c r="I3" s="10" t="s">
        <v>46</v>
      </c>
      <c r="J3" s="10" t="s">
        <v>47</v>
      </c>
      <c r="K3" s="10" t="s">
        <v>48</v>
      </c>
      <c r="L3" s="10" t="s">
        <v>49</v>
      </c>
      <c r="M3" s="10" t="s">
        <v>50</v>
      </c>
      <c r="N3" s="4" t="s">
        <v>51</v>
      </c>
    </row>
    <row r="4" spans="1:14" x14ac:dyDescent="0.3">
      <c r="A4" s="2" t="s">
        <v>1</v>
      </c>
      <c r="B4" s="5">
        <v>134328.62362999999</v>
      </c>
      <c r="C4" s="3">
        <v>114540.91093000001</v>
      </c>
      <c r="D4" s="3">
        <v>96678.443799999979</v>
      </c>
      <c r="E4" s="3">
        <v>98523.311699999991</v>
      </c>
      <c r="F4" s="3">
        <v>94788.806500000021</v>
      </c>
      <c r="G4" s="3">
        <v>113286.21232999998</v>
      </c>
      <c r="H4" s="3">
        <v>75419.399470000106</v>
      </c>
      <c r="I4" s="3">
        <v>124358.853</v>
      </c>
      <c r="J4" s="3">
        <v>76561.980270000015</v>
      </c>
      <c r="K4" s="3">
        <v>68835.116740000012</v>
      </c>
      <c r="L4" s="3">
        <v>65462.015060000005</v>
      </c>
      <c r="M4" s="3">
        <v>145553.15028</v>
      </c>
      <c r="N4" s="3">
        <v>1208336.8237100004</v>
      </c>
    </row>
    <row r="5" spans="1:14" x14ac:dyDescent="0.3">
      <c r="A5" s="2" t="s">
        <v>2</v>
      </c>
      <c r="B5" s="5">
        <v>15991.644249999999</v>
      </c>
      <c r="C5" s="3">
        <v>11098.16352</v>
      </c>
      <c r="D5" s="3">
        <v>28509.52875999999</v>
      </c>
      <c r="E5" s="3">
        <v>20869.008919999997</v>
      </c>
      <c r="F5" s="3">
        <v>37305.689680000003</v>
      </c>
      <c r="G5" s="3">
        <v>31884.756550000006</v>
      </c>
      <c r="H5" s="3">
        <v>20826.709200000005</v>
      </c>
      <c r="I5" s="3">
        <v>17876.93362</v>
      </c>
      <c r="J5" s="3">
        <v>33156.668950000007</v>
      </c>
      <c r="K5" s="3">
        <v>31240.785679999997</v>
      </c>
      <c r="L5" s="3">
        <v>20611.297599999998</v>
      </c>
      <c r="M5" s="3">
        <v>15354.431050000001</v>
      </c>
      <c r="N5" s="3">
        <v>284725.61778000003</v>
      </c>
    </row>
    <row r="6" spans="1:14" x14ac:dyDescent="0.3">
      <c r="A6" s="2" t="s">
        <v>3</v>
      </c>
      <c r="B6" s="5">
        <v>16591.652279999998</v>
      </c>
      <c r="C6" s="3">
        <v>1.653</v>
      </c>
      <c r="D6" s="3">
        <v>19413.951000000001</v>
      </c>
      <c r="E6" s="3">
        <v>35056.534</v>
      </c>
      <c r="F6" s="3">
        <v>0</v>
      </c>
      <c r="G6" s="3">
        <v>5451.6750000000002</v>
      </c>
      <c r="H6" s="3">
        <v>6758.2359999999999</v>
      </c>
      <c r="I6" s="3">
        <v>18878.697</v>
      </c>
      <c r="J6" s="3">
        <v>20645.398000000001</v>
      </c>
      <c r="K6" s="3">
        <v>24227.365000000002</v>
      </c>
      <c r="L6" s="3">
        <v>16468.337</v>
      </c>
      <c r="M6" s="3">
        <v>31957.363000000001</v>
      </c>
      <c r="N6" s="3">
        <v>195450.86128000001</v>
      </c>
    </row>
    <row r="7" spans="1:14" x14ac:dyDescent="0.3">
      <c r="A7" s="2" t="s">
        <v>4</v>
      </c>
      <c r="B7" s="5">
        <v>163651.35999999999</v>
      </c>
      <c r="C7" s="3">
        <v>1.921</v>
      </c>
      <c r="D7" s="3">
        <v>4.6550000000000002</v>
      </c>
      <c r="E7" s="3">
        <v>160690.67600000001</v>
      </c>
      <c r="F7" s="3">
        <v>117167.853</v>
      </c>
      <c r="G7" s="3">
        <v>51493.47</v>
      </c>
      <c r="H7" s="3">
        <v>58570.617479999994</v>
      </c>
      <c r="I7" s="3">
        <v>0</v>
      </c>
      <c r="J7" s="3">
        <v>2.08</v>
      </c>
      <c r="K7" s="3">
        <v>6.5419999999999998</v>
      </c>
      <c r="L7" s="3">
        <v>61648.624000000003</v>
      </c>
      <c r="M7" s="3">
        <v>153613.43669999999</v>
      </c>
      <c r="N7" s="3">
        <v>766851.23518000008</v>
      </c>
    </row>
    <row r="8" spans="1:14" x14ac:dyDescent="0.3">
      <c r="A8" s="2" t="s">
        <v>5</v>
      </c>
      <c r="B8" s="5">
        <v>733169.4057</v>
      </c>
      <c r="C8" s="3">
        <v>299061.80200000003</v>
      </c>
      <c r="D8" s="3">
        <v>236864.74</v>
      </c>
      <c r="E8" s="3">
        <v>935553.23</v>
      </c>
      <c r="F8" s="3">
        <v>247124.85</v>
      </c>
      <c r="G8" s="3">
        <v>568142.67299999995</v>
      </c>
      <c r="H8" s="3">
        <v>605890.88800000004</v>
      </c>
      <c r="I8" s="3">
        <v>468634.32199999999</v>
      </c>
      <c r="J8" s="3">
        <v>609679.06000000006</v>
      </c>
      <c r="K8" s="3">
        <v>389106.95</v>
      </c>
      <c r="L8" s="3">
        <v>796256.14800000004</v>
      </c>
      <c r="M8" s="3">
        <v>626526.4675100001</v>
      </c>
      <c r="N8" s="3">
        <v>6516010.5362099996</v>
      </c>
    </row>
    <row r="9" spans="1:14" x14ac:dyDescent="0.3">
      <c r="A9" s="2" t="s">
        <v>6</v>
      </c>
      <c r="B9" s="5">
        <v>288147.30699999997</v>
      </c>
      <c r="C9" s="3">
        <v>294834.40000000002</v>
      </c>
      <c r="D9" s="3">
        <v>139245.42000000001</v>
      </c>
      <c r="E9" s="3">
        <v>225045.38699999999</v>
      </c>
      <c r="F9" s="3">
        <v>265515</v>
      </c>
      <c r="G9" s="3">
        <v>245407.76699999999</v>
      </c>
      <c r="H9" s="3">
        <v>235654.14199999999</v>
      </c>
      <c r="I9" s="3">
        <v>137411.63415999999</v>
      </c>
      <c r="J9" s="3">
        <v>212734.44399999999</v>
      </c>
      <c r="K9" s="3">
        <v>60997.273000000001</v>
      </c>
      <c r="L9" s="3">
        <v>209523.6</v>
      </c>
      <c r="M9" s="3">
        <v>54289.762999999999</v>
      </c>
      <c r="N9" s="3">
        <v>2368806.1371599999</v>
      </c>
    </row>
    <row r="10" spans="1:14" x14ac:dyDescent="0.3">
      <c r="A10" s="2" t="s">
        <v>7</v>
      </c>
      <c r="B10" s="5">
        <v>7994.6360000000004</v>
      </c>
      <c r="C10" s="3">
        <v>5981.1350000000002</v>
      </c>
      <c r="D10" s="3">
        <v>16496.998</v>
      </c>
      <c r="E10" s="3">
        <v>0</v>
      </c>
      <c r="F10" s="3">
        <v>7647.18</v>
      </c>
      <c r="G10" s="3">
        <v>13813.057000000001</v>
      </c>
      <c r="H10" s="3">
        <v>0</v>
      </c>
      <c r="I10" s="3">
        <v>10211.293</v>
      </c>
      <c r="J10" s="3">
        <v>5019.7359999999999</v>
      </c>
      <c r="K10" s="3">
        <v>10452.326999999999</v>
      </c>
      <c r="L10" s="3">
        <v>0</v>
      </c>
      <c r="M10" s="3">
        <v>10784.62</v>
      </c>
      <c r="N10" s="3">
        <v>88400.982000000004</v>
      </c>
    </row>
    <row r="11" spans="1:14" x14ac:dyDescent="0.3">
      <c r="A11" s="2" t="s">
        <v>8</v>
      </c>
      <c r="B11" s="5">
        <v>0</v>
      </c>
      <c r="C11" s="3">
        <v>0</v>
      </c>
      <c r="D11" s="3">
        <v>0</v>
      </c>
      <c r="E11" s="3">
        <v>18631.974999999999</v>
      </c>
      <c r="F11" s="3">
        <v>5814.33</v>
      </c>
      <c r="G11" s="3">
        <v>0</v>
      </c>
      <c r="H11" s="3">
        <v>0</v>
      </c>
      <c r="I11" s="3">
        <v>0</v>
      </c>
      <c r="J11" s="3">
        <v>0</v>
      </c>
      <c r="K11" s="3">
        <v>5020.5190000000002</v>
      </c>
      <c r="L11" s="3">
        <v>0</v>
      </c>
      <c r="M11" s="3">
        <v>0</v>
      </c>
      <c r="N11" s="3">
        <v>29466.824000000001</v>
      </c>
    </row>
    <row r="12" spans="1:14" x14ac:dyDescent="0.3">
      <c r="A12" s="2" t="s">
        <v>9</v>
      </c>
      <c r="B12" s="5">
        <v>73943.224959999992</v>
      </c>
      <c r="C12" s="3">
        <v>66815.311299999987</v>
      </c>
      <c r="D12" s="3">
        <v>59937.060549999973</v>
      </c>
      <c r="E12" s="3">
        <v>37761.146600000007</v>
      </c>
      <c r="F12" s="3">
        <v>17010.926199999998</v>
      </c>
      <c r="G12" s="3">
        <v>45207.311000000002</v>
      </c>
      <c r="H12" s="3">
        <v>49494.101999999999</v>
      </c>
      <c r="I12" s="3">
        <v>55675.067999999999</v>
      </c>
      <c r="J12" s="3">
        <v>43029.777000000002</v>
      </c>
      <c r="K12" s="3">
        <v>21104.357</v>
      </c>
      <c r="L12" s="3">
        <v>21032.976999999999</v>
      </c>
      <c r="M12" s="3">
        <v>114807.71</v>
      </c>
      <c r="N12" s="3">
        <v>605818.97160999989</v>
      </c>
    </row>
    <row r="13" spans="1:14" x14ac:dyDescent="0.3">
      <c r="A13" s="2" t="s">
        <v>10</v>
      </c>
      <c r="B13" s="5">
        <v>345626.26810999983</v>
      </c>
      <c r="C13" s="3">
        <v>583872.98290999932</v>
      </c>
      <c r="D13" s="3">
        <v>400053.58589999983</v>
      </c>
      <c r="E13" s="3">
        <v>412471.90065999993</v>
      </c>
      <c r="F13" s="3">
        <v>360679.55636999983</v>
      </c>
      <c r="G13" s="3">
        <v>514409.14359000005</v>
      </c>
      <c r="H13" s="3">
        <v>393321.93822999974</v>
      </c>
      <c r="I13" s="3">
        <v>404819.51968000032</v>
      </c>
      <c r="J13" s="3">
        <v>373855.74061000004</v>
      </c>
      <c r="K13" s="3">
        <v>559563.37031000003</v>
      </c>
      <c r="L13" s="3">
        <v>353855.99044999992</v>
      </c>
      <c r="M13" s="3">
        <v>359940.39001000009</v>
      </c>
      <c r="N13" s="3">
        <v>5062470.3868299993</v>
      </c>
    </row>
    <row r="14" spans="1:14" x14ac:dyDescent="0.3">
      <c r="A14" s="2" t="s">
        <v>11</v>
      </c>
      <c r="B14" s="5">
        <v>4.1340000000000003</v>
      </c>
      <c r="C14" s="3">
        <v>0</v>
      </c>
      <c r="D14" s="3">
        <v>0</v>
      </c>
      <c r="E14" s="3">
        <v>51445.883000000002</v>
      </c>
      <c r="F14" s="3">
        <v>55804.45</v>
      </c>
      <c r="G14" s="3">
        <v>57160.343999999997</v>
      </c>
      <c r="H14" s="3">
        <v>167946.99</v>
      </c>
      <c r="I14" s="3">
        <v>0</v>
      </c>
      <c r="J14" s="3">
        <v>0</v>
      </c>
      <c r="K14" s="3">
        <v>121126.584</v>
      </c>
      <c r="L14" s="3">
        <v>106765.40300000001</v>
      </c>
      <c r="M14" s="3">
        <v>0</v>
      </c>
      <c r="N14" s="3">
        <v>560253.78799999994</v>
      </c>
    </row>
    <row r="15" spans="1:14" x14ac:dyDescent="0.3">
      <c r="A15" s="2" t="s">
        <v>12</v>
      </c>
      <c r="B15" s="5">
        <v>110007.005</v>
      </c>
      <c r="C15" s="3">
        <v>27562</v>
      </c>
      <c r="D15" s="3">
        <v>100009.92368000001</v>
      </c>
      <c r="E15" s="3">
        <v>0</v>
      </c>
      <c r="F15" s="3">
        <v>20999</v>
      </c>
      <c r="G15" s="3">
        <v>139758.87</v>
      </c>
      <c r="H15" s="3">
        <v>0</v>
      </c>
      <c r="I15" s="3">
        <v>145155.79999999999</v>
      </c>
      <c r="J15" s="3">
        <v>140059</v>
      </c>
      <c r="K15" s="3">
        <v>0</v>
      </c>
      <c r="L15" s="3">
        <v>0</v>
      </c>
      <c r="M15" s="3">
        <v>143649</v>
      </c>
      <c r="N15" s="3">
        <v>827200.59868000005</v>
      </c>
    </row>
    <row r="16" spans="1:14" x14ac:dyDescent="0.3">
      <c r="A16" s="2" t="s">
        <v>13</v>
      </c>
      <c r="B16" s="5">
        <v>831748.34319999989</v>
      </c>
      <c r="C16" s="3">
        <v>170384.84150000001</v>
      </c>
      <c r="D16" s="3">
        <v>541620.71</v>
      </c>
      <c r="E16" s="3">
        <v>686008.09</v>
      </c>
      <c r="F16" s="3">
        <v>723873.14800000004</v>
      </c>
      <c r="G16" s="3">
        <v>706107.47</v>
      </c>
      <c r="H16" s="3">
        <v>703030.47100000002</v>
      </c>
      <c r="I16" s="3">
        <v>369139.554</v>
      </c>
      <c r="J16" s="3">
        <v>711722.77481999993</v>
      </c>
      <c r="K16" s="3">
        <v>662831.37899999996</v>
      </c>
      <c r="L16" s="3">
        <v>345807.65250000003</v>
      </c>
      <c r="M16" s="3">
        <v>980180.60320000001</v>
      </c>
      <c r="N16" s="3">
        <v>7432455.0372199994</v>
      </c>
    </row>
    <row r="17" spans="1:14" x14ac:dyDescent="0.3">
      <c r="A17" s="2" t="s">
        <v>14</v>
      </c>
      <c r="B17" s="5">
        <v>47793.609479999999</v>
      </c>
      <c r="C17" s="3">
        <v>40049.092680000002</v>
      </c>
      <c r="D17" s="3">
        <v>42335.320579999992</v>
      </c>
      <c r="E17" s="3">
        <v>33891.473279999998</v>
      </c>
      <c r="F17" s="3">
        <v>39738.005129999998</v>
      </c>
      <c r="G17" s="3">
        <v>17452.859</v>
      </c>
      <c r="H17" s="3">
        <v>31155.134740000009</v>
      </c>
      <c r="I17" s="3">
        <v>34781.266310000006</v>
      </c>
      <c r="J17" s="3">
        <v>42076.429429999997</v>
      </c>
      <c r="K17" s="3">
        <v>35320.663180000003</v>
      </c>
      <c r="L17" s="3">
        <v>33520.664380000002</v>
      </c>
      <c r="M17" s="3">
        <v>27994.067429999999</v>
      </c>
      <c r="N17" s="3">
        <v>426108.58562000003</v>
      </c>
    </row>
    <row r="18" spans="1:14" x14ac:dyDescent="0.3">
      <c r="A18" s="2" t="s">
        <v>15</v>
      </c>
      <c r="B18" s="5">
        <v>211468.9406099999</v>
      </c>
      <c r="C18" s="3">
        <v>202246.98676999999</v>
      </c>
      <c r="D18" s="3">
        <v>301640.38409000007</v>
      </c>
      <c r="E18" s="3">
        <v>186250.29671000011</v>
      </c>
      <c r="F18" s="3">
        <v>262256.83678000001</v>
      </c>
      <c r="G18" s="3">
        <v>207256.40940999985</v>
      </c>
      <c r="H18" s="3">
        <v>372086.77836000011</v>
      </c>
      <c r="I18" s="3">
        <v>314623.80195000017</v>
      </c>
      <c r="J18" s="3">
        <v>239210.86257000003</v>
      </c>
      <c r="K18" s="3">
        <v>307902.76773999998</v>
      </c>
      <c r="L18" s="3">
        <v>315575.79582000012</v>
      </c>
      <c r="M18" s="3">
        <v>229012.84906000004</v>
      </c>
      <c r="N18" s="3">
        <v>3149532.7098700008</v>
      </c>
    </row>
    <row r="19" spans="1:14" x14ac:dyDescent="0.3">
      <c r="A19" s="2" t="s">
        <v>16</v>
      </c>
      <c r="B19" s="5">
        <v>113830.43</v>
      </c>
      <c r="C19" s="3">
        <v>71217.97</v>
      </c>
      <c r="D19" s="3">
        <v>68484.98</v>
      </c>
      <c r="E19" s="3">
        <v>149312.44</v>
      </c>
      <c r="F19" s="3">
        <v>54923.7</v>
      </c>
      <c r="G19" s="3">
        <v>128599.83</v>
      </c>
      <c r="H19" s="3">
        <v>104072.12</v>
      </c>
      <c r="I19" s="3">
        <v>148735.67000000001</v>
      </c>
      <c r="J19" s="3">
        <v>81270.429999999993</v>
      </c>
      <c r="K19" s="3">
        <v>160352.1</v>
      </c>
      <c r="L19" s="3">
        <v>93469.347999999998</v>
      </c>
      <c r="M19" s="3">
        <v>119890.01</v>
      </c>
      <c r="N19" s="3">
        <v>1294159.0279999999</v>
      </c>
    </row>
    <row r="20" spans="1:14" x14ac:dyDescent="0.3">
      <c r="A20" s="2" t="s">
        <v>17</v>
      </c>
      <c r="B20" s="5">
        <v>1.3</v>
      </c>
      <c r="C20" s="3">
        <v>7.6368</v>
      </c>
      <c r="D20" s="3">
        <v>10.169450000000001</v>
      </c>
      <c r="E20" s="3">
        <v>18446.103999999999</v>
      </c>
      <c r="F20" s="3">
        <v>1.42</v>
      </c>
      <c r="G20" s="3">
        <v>17.234099999999998</v>
      </c>
      <c r="H20" s="3">
        <v>1358.4391400000002</v>
      </c>
      <c r="I20" s="3">
        <v>5.5739999999999998</v>
      </c>
      <c r="J20" s="3">
        <v>4.6463000000000001</v>
      </c>
      <c r="K20" s="3">
        <v>13.664</v>
      </c>
      <c r="L20" s="3">
        <v>20.085039999999999</v>
      </c>
      <c r="M20" s="3">
        <v>13.3674</v>
      </c>
      <c r="N20" s="3">
        <v>19899.640230000001</v>
      </c>
    </row>
    <row r="21" spans="1:14" x14ac:dyDescent="0.3">
      <c r="A21" s="2" t="s">
        <v>18</v>
      </c>
      <c r="B21" s="5">
        <v>90052.6</v>
      </c>
      <c r="C21" s="3">
        <v>71620.100000000006</v>
      </c>
      <c r="D21" s="3">
        <v>76850.899999999994</v>
      </c>
      <c r="E21" s="3">
        <v>59915.6</v>
      </c>
      <c r="F21" s="3">
        <v>54816.5</v>
      </c>
      <c r="G21" s="3">
        <v>54322.6</v>
      </c>
      <c r="H21" s="3">
        <v>86364.9</v>
      </c>
      <c r="I21" s="3">
        <v>43191.425999999999</v>
      </c>
      <c r="J21" s="3">
        <v>31807.599999999999</v>
      </c>
      <c r="K21" s="3">
        <v>64010.9</v>
      </c>
      <c r="L21" s="3">
        <v>63811.1</v>
      </c>
      <c r="M21" s="3">
        <v>43539.6</v>
      </c>
      <c r="N21" s="3">
        <v>740303.826</v>
      </c>
    </row>
    <row r="22" spans="1:14" x14ac:dyDescent="0.3">
      <c r="A22" s="2" t="s">
        <v>19</v>
      </c>
      <c r="B22" s="5">
        <v>0</v>
      </c>
      <c r="C22" s="3">
        <v>0</v>
      </c>
      <c r="D22" s="3">
        <v>0.55000000000000004</v>
      </c>
      <c r="E22" s="3">
        <v>0</v>
      </c>
      <c r="F22" s="3">
        <v>0</v>
      </c>
      <c r="G22" s="3">
        <v>0</v>
      </c>
      <c r="H22" s="3">
        <v>0</v>
      </c>
      <c r="I22" s="3">
        <v>0</v>
      </c>
      <c r="J22" s="3">
        <v>0</v>
      </c>
      <c r="K22" s="3">
        <v>0</v>
      </c>
      <c r="L22" s="3">
        <v>0</v>
      </c>
      <c r="M22" s="3">
        <v>0</v>
      </c>
      <c r="N22" s="3">
        <v>0.55000000000000004</v>
      </c>
    </row>
    <row r="23" spans="1:14" x14ac:dyDescent="0.3">
      <c r="A23" s="2" t="s">
        <v>20</v>
      </c>
      <c r="B23" s="5">
        <v>426011.74</v>
      </c>
      <c r="C23" s="3">
        <v>243527.67999999999</v>
      </c>
      <c r="D23" s="3">
        <v>446296.57400000002</v>
      </c>
      <c r="E23" s="3">
        <v>401997.39</v>
      </c>
      <c r="F23" s="3">
        <v>136937.84</v>
      </c>
      <c r="G23" s="3">
        <v>147579.93</v>
      </c>
      <c r="H23" s="3">
        <v>238687.86</v>
      </c>
      <c r="I23" s="3">
        <v>348520.51</v>
      </c>
      <c r="J23" s="3">
        <v>92056.2</v>
      </c>
      <c r="K23" s="3">
        <v>454972.57</v>
      </c>
      <c r="L23" s="3">
        <v>450190.18</v>
      </c>
      <c r="M23" s="3">
        <v>567581.04500000004</v>
      </c>
      <c r="N23" s="3">
        <v>3954359.5189999999</v>
      </c>
    </row>
    <row r="24" spans="1:14" x14ac:dyDescent="0.3">
      <c r="A24" s="2" t="s">
        <v>21</v>
      </c>
      <c r="B24" s="5">
        <v>438511</v>
      </c>
      <c r="C24" s="3">
        <v>512412</v>
      </c>
      <c r="D24" s="3">
        <v>236112</v>
      </c>
      <c r="E24" s="3">
        <v>875550</v>
      </c>
      <c r="F24" s="3">
        <v>840420</v>
      </c>
      <c r="G24" s="3">
        <v>918306.625</v>
      </c>
      <c r="H24" s="3">
        <v>428016</v>
      </c>
      <c r="I24" s="3">
        <v>564100</v>
      </c>
      <c r="J24" s="3">
        <v>466956</v>
      </c>
      <c r="K24" s="3">
        <v>497680</v>
      </c>
      <c r="L24" s="3">
        <v>905348</v>
      </c>
      <c r="M24" s="3">
        <v>631138</v>
      </c>
      <c r="N24" s="3">
        <v>7314549.625</v>
      </c>
    </row>
    <row r="25" spans="1:14" x14ac:dyDescent="0.3">
      <c r="A25" s="2" t="s">
        <v>22</v>
      </c>
      <c r="B25" s="5">
        <v>22224.506000000001</v>
      </c>
      <c r="C25" s="3">
        <v>6204.42</v>
      </c>
      <c r="D25" s="3">
        <v>0</v>
      </c>
      <c r="E25" s="3">
        <v>12583.3992</v>
      </c>
      <c r="F25" s="3">
        <v>6243.7</v>
      </c>
      <c r="G25" s="3">
        <v>5.54</v>
      </c>
      <c r="H25" s="3">
        <v>6275.2920000000004</v>
      </c>
      <c r="I25" s="3">
        <v>0</v>
      </c>
      <c r="J25" s="3">
        <v>0</v>
      </c>
      <c r="K25" s="3">
        <v>12401.635</v>
      </c>
      <c r="L25" s="3">
        <v>4.9989999999999997</v>
      </c>
      <c r="M25" s="3">
        <v>1.2</v>
      </c>
      <c r="N25" s="3">
        <v>65944.691200000001</v>
      </c>
    </row>
    <row r="26" spans="1:14" x14ac:dyDescent="0.3">
      <c r="A26" s="2" t="s">
        <v>23</v>
      </c>
      <c r="B26" s="5">
        <v>140910.18858999998</v>
      </c>
      <c r="C26" s="3">
        <v>158766.37592000005</v>
      </c>
      <c r="D26" s="3">
        <v>188087.74404000011</v>
      </c>
      <c r="E26" s="3">
        <v>144040.83153999996</v>
      </c>
      <c r="F26" s="3">
        <v>109812.83846000003</v>
      </c>
      <c r="G26" s="3">
        <v>135352.32128999999</v>
      </c>
      <c r="H26" s="3">
        <v>175422.91519000003</v>
      </c>
      <c r="I26" s="3">
        <v>166637.87339999998</v>
      </c>
      <c r="J26" s="3">
        <v>216781.62580000001</v>
      </c>
      <c r="K26" s="3">
        <v>195912.17224999995</v>
      </c>
      <c r="L26" s="3">
        <v>230080.37902000002</v>
      </c>
      <c r="M26" s="3">
        <v>194445.40488999998</v>
      </c>
      <c r="N26" s="3">
        <v>2056250.6703899999</v>
      </c>
    </row>
    <row r="27" spans="1:14" x14ac:dyDescent="0.3">
      <c r="A27" s="2" t="s">
        <v>24</v>
      </c>
      <c r="B27" s="5">
        <v>1967.2196399999998</v>
      </c>
      <c r="C27" s="3">
        <v>61.184170000000002</v>
      </c>
      <c r="D27" s="3">
        <v>41699.678</v>
      </c>
      <c r="E27" s="3">
        <v>3681.36258</v>
      </c>
      <c r="F27" s="3">
        <v>3.2530000000000001</v>
      </c>
      <c r="G27" s="3">
        <v>5172.7825000000003</v>
      </c>
      <c r="H27" s="3">
        <v>630.57000000000005</v>
      </c>
      <c r="I27" s="3">
        <v>7462.1080000000002</v>
      </c>
      <c r="J27" s="3">
        <v>442.74671999999998</v>
      </c>
      <c r="K27" s="3">
        <v>45.661000000000001</v>
      </c>
      <c r="L27" s="3">
        <v>248.21220000000002</v>
      </c>
      <c r="M27" s="3">
        <v>716.28615000000002</v>
      </c>
      <c r="N27" s="3">
        <v>62131.063959999999</v>
      </c>
    </row>
    <row r="28" spans="1:14" x14ac:dyDescent="0.3">
      <c r="A28" s="2" t="s">
        <v>25</v>
      </c>
      <c r="B28" s="5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</row>
    <row r="29" spans="1:14" x14ac:dyDescent="0.3">
      <c r="A29" s="2" t="s">
        <v>26</v>
      </c>
      <c r="B29" s="5">
        <v>542304.42700000003</v>
      </c>
      <c r="C29" s="3">
        <v>145362.18</v>
      </c>
      <c r="D29" s="3">
        <v>4485.1018000000004</v>
      </c>
      <c r="E29" s="3">
        <v>148958.72236000004</v>
      </c>
      <c r="F29" s="3">
        <v>474.14299999999997</v>
      </c>
      <c r="G29" s="3">
        <v>140813.48800000001</v>
      </c>
      <c r="H29" s="3">
        <v>143500.59700000001</v>
      </c>
      <c r="I29" s="3">
        <v>2007.1534300000003</v>
      </c>
      <c r="J29" s="3">
        <v>415.26409999999998</v>
      </c>
      <c r="K29" s="3">
        <v>27975.615899999997</v>
      </c>
      <c r="L29" s="3">
        <v>3330.9532999999997</v>
      </c>
      <c r="M29" s="3">
        <v>5313.1213799999996</v>
      </c>
      <c r="N29" s="3">
        <v>1164940.76727</v>
      </c>
    </row>
    <row r="30" spans="1:14" x14ac:dyDescent="0.3">
      <c r="A30" s="2" t="s">
        <v>27</v>
      </c>
      <c r="B30" s="5">
        <v>901.19500000000005</v>
      </c>
      <c r="C30" s="3">
        <v>8680.3706000000002</v>
      </c>
      <c r="D30" s="3">
        <v>15588.307560000001</v>
      </c>
      <c r="E30" s="3">
        <v>36064.962</v>
      </c>
      <c r="F30" s="3">
        <v>11654.0699</v>
      </c>
      <c r="G30" s="3">
        <v>3749.3884399999997</v>
      </c>
      <c r="H30" s="3">
        <v>1004.6976</v>
      </c>
      <c r="I30" s="3">
        <v>41.241120000000002</v>
      </c>
      <c r="J30" s="3">
        <v>15065.396000000001</v>
      </c>
      <c r="K30" s="3">
        <v>28041.942999999999</v>
      </c>
      <c r="L30" s="3">
        <v>2302.1464000000001</v>
      </c>
      <c r="M30" s="3">
        <v>69799.142999999996</v>
      </c>
      <c r="N30" s="3">
        <v>192892.86061999999</v>
      </c>
    </row>
    <row r="31" spans="1:14" x14ac:dyDescent="0.3">
      <c r="A31" s="2" t="s">
        <v>28</v>
      </c>
      <c r="B31" s="5">
        <v>227041.88717000012</v>
      </c>
      <c r="C31" s="3">
        <v>277953.98377999931</v>
      </c>
      <c r="D31" s="3">
        <v>375445.38611000113</v>
      </c>
      <c r="E31" s="3">
        <v>389927.80224000075</v>
      </c>
      <c r="F31" s="3">
        <v>304740.26136999961</v>
      </c>
      <c r="G31" s="3">
        <v>328887.35249000031</v>
      </c>
      <c r="H31" s="3">
        <v>315434.55438000034</v>
      </c>
      <c r="I31" s="3">
        <v>262439.30419999984</v>
      </c>
      <c r="J31" s="3">
        <v>301560.51893000014</v>
      </c>
      <c r="K31" s="3">
        <v>349000.21314000024</v>
      </c>
      <c r="L31" s="3">
        <v>309932.23794999928</v>
      </c>
      <c r="M31" s="3">
        <v>309169.14313000022</v>
      </c>
      <c r="N31" s="3">
        <v>3751532.644890002</v>
      </c>
    </row>
    <row r="32" spans="1:14" x14ac:dyDescent="0.3">
      <c r="A32" s="2" t="s">
        <v>29</v>
      </c>
      <c r="B32" s="5">
        <v>258115.24228999985</v>
      </c>
      <c r="C32" s="3">
        <v>257109.04005000004</v>
      </c>
      <c r="D32" s="3">
        <v>435603.53525999992</v>
      </c>
      <c r="E32" s="3">
        <v>254057.41033000001</v>
      </c>
      <c r="F32" s="3">
        <v>317489.06233000034</v>
      </c>
      <c r="G32" s="3">
        <v>294476.91327999975</v>
      </c>
      <c r="H32" s="3">
        <v>253528.97447999998</v>
      </c>
      <c r="I32" s="3">
        <v>189233.10896999991</v>
      </c>
      <c r="J32" s="3">
        <v>421146.93148000003</v>
      </c>
      <c r="K32" s="3">
        <v>353730.40214000008</v>
      </c>
      <c r="L32" s="3">
        <v>275688.79930999991</v>
      </c>
      <c r="M32" s="3">
        <v>195638.04584999991</v>
      </c>
      <c r="N32" s="3">
        <v>3505817.4657699997</v>
      </c>
    </row>
    <row r="33" spans="1:14" x14ac:dyDescent="0.3">
      <c r="A33" s="2" t="s">
        <v>30</v>
      </c>
      <c r="B33" s="5">
        <v>146.02600000000001</v>
      </c>
      <c r="C33" s="3">
        <v>904.13499999999999</v>
      </c>
      <c r="D33" s="3">
        <v>2526.373</v>
      </c>
      <c r="E33" s="3">
        <v>2064.96</v>
      </c>
      <c r="F33" s="3">
        <v>6760.4139999999998</v>
      </c>
      <c r="G33" s="3">
        <v>5337.3180000000002</v>
      </c>
      <c r="H33" s="3">
        <v>3409.7959999999998</v>
      </c>
      <c r="I33" s="3">
        <v>1971.1224299999999</v>
      </c>
      <c r="J33" s="3">
        <v>30090.824000000001</v>
      </c>
      <c r="K33" s="3">
        <v>38014.059000000001</v>
      </c>
      <c r="L33" s="3">
        <v>1635.7564399999999</v>
      </c>
      <c r="M33" s="3">
        <v>1236.1199999999999</v>
      </c>
      <c r="N33" s="3">
        <v>94096.903870000009</v>
      </c>
    </row>
    <row r="34" spans="1:14" x14ac:dyDescent="0.3">
      <c r="A34" s="2" t="s">
        <v>31</v>
      </c>
      <c r="B34" s="5">
        <v>172351.63047999999</v>
      </c>
      <c r="C34" s="3">
        <v>93379.900999999998</v>
      </c>
      <c r="D34" s="3">
        <v>154814.09</v>
      </c>
      <c r="E34" s="3">
        <v>188866.29199999999</v>
      </c>
      <c r="F34" s="3">
        <v>110255.51700000001</v>
      </c>
      <c r="G34" s="3">
        <v>146517.53099999999</v>
      </c>
      <c r="H34" s="3">
        <v>188425.891</v>
      </c>
      <c r="I34" s="3">
        <v>138246.65700000001</v>
      </c>
      <c r="J34" s="3">
        <v>106418.678</v>
      </c>
      <c r="K34" s="3">
        <v>256156.33499999999</v>
      </c>
      <c r="L34" s="3">
        <v>54336.000599999999</v>
      </c>
      <c r="M34" s="3">
        <v>172504.45800000001</v>
      </c>
      <c r="N34" s="3">
        <v>1782272.9810799998</v>
      </c>
    </row>
    <row r="35" spans="1:14" x14ac:dyDescent="0.3">
      <c r="A35" s="2" t="s">
        <v>32</v>
      </c>
      <c r="B35" s="5">
        <v>444226.25223000103</v>
      </c>
      <c r="C35" s="3">
        <v>424487.08877999982</v>
      </c>
      <c r="D35" s="3">
        <v>516232.43633000081</v>
      </c>
      <c r="E35" s="3">
        <v>520892.42009000044</v>
      </c>
      <c r="F35" s="3">
        <v>334564.83893999888</v>
      </c>
      <c r="G35" s="3">
        <v>318842.49216000061</v>
      </c>
      <c r="H35" s="3">
        <v>425913.17440000089</v>
      </c>
      <c r="I35" s="3">
        <v>294861.48479000072</v>
      </c>
      <c r="J35" s="3">
        <v>258543.3450799995</v>
      </c>
      <c r="K35" s="3">
        <v>262570.42473000014</v>
      </c>
      <c r="L35" s="3">
        <v>231620.22373</v>
      </c>
      <c r="M35" s="3">
        <v>262241.86836000002</v>
      </c>
      <c r="N35" s="3">
        <v>4294996.0496200025</v>
      </c>
    </row>
    <row r="36" spans="1:14" ht="15" thickBot="1" x14ac:dyDescent="0.35">
      <c r="A36" s="2" t="s">
        <v>33</v>
      </c>
      <c r="B36" s="5">
        <v>72117.269</v>
      </c>
      <c r="C36" s="3">
        <v>132488.07399999999</v>
      </c>
      <c r="D36" s="3">
        <v>78465.875599999999</v>
      </c>
      <c r="E36" s="3">
        <v>153601.64600000001</v>
      </c>
      <c r="F36" s="3">
        <v>135467.45699999999</v>
      </c>
      <c r="G36" s="3">
        <v>67715.820999999996</v>
      </c>
      <c r="H36" s="3">
        <v>573997.41170000006</v>
      </c>
      <c r="I36" s="3">
        <v>187415.93</v>
      </c>
      <c r="J36" s="3">
        <v>247123.52739999999</v>
      </c>
      <c r="K36" s="3">
        <v>182317.065</v>
      </c>
      <c r="L36" s="3">
        <v>121927.2181</v>
      </c>
      <c r="M36" s="3">
        <v>79055.657000000007</v>
      </c>
      <c r="N36" s="3">
        <v>2031692.9518000002</v>
      </c>
    </row>
    <row r="37" spans="1:14" ht="15" thickBot="1" x14ac:dyDescent="0.35">
      <c r="A37" s="6" t="s">
        <v>0</v>
      </c>
      <c r="B37" s="7">
        <v>5931179.0676200017</v>
      </c>
      <c r="C37" s="8">
        <v>4220633.3407099983</v>
      </c>
      <c r="D37" s="8">
        <v>4623514.4225100018</v>
      </c>
      <c r="E37" s="8">
        <v>6262160.2552100001</v>
      </c>
      <c r="F37" s="8">
        <v>4680290.6466599992</v>
      </c>
      <c r="G37" s="8">
        <v>5412529.1851400016</v>
      </c>
      <c r="H37" s="8">
        <v>5666198.59937</v>
      </c>
      <c r="I37" s="8">
        <v>4456435.9060600009</v>
      </c>
      <c r="J37" s="8">
        <v>4777437.6854599994</v>
      </c>
      <c r="K37" s="8">
        <v>5180930.7598100016</v>
      </c>
      <c r="L37" s="8">
        <v>5090474.1438999986</v>
      </c>
      <c r="M37" s="8">
        <v>5545946.3213999989</v>
      </c>
      <c r="N37" s="8">
        <v>61847730.333849989</v>
      </c>
    </row>
    <row r="41" spans="1:14" ht="15" thickBot="1" x14ac:dyDescent="0.35">
      <c r="A41" s="11" t="s">
        <v>38</v>
      </c>
      <c r="B41" s="12"/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</row>
    <row r="42" spans="1:14" ht="15" thickBot="1" x14ac:dyDescent="0.35">
      <c r="A42" s="4" t="s">
        <v>36</v>
      </c>
      <c r="B42" s="9" t="s">
        <v>39</v>
      </c>
      <c r="C42" s="10" t="s">
        <v>40</v>
      </c>
      <c r="D42" s="10" t="s">
        <v>41</v>
      </c>
      <c r="E42" s="10" t="s">
        <v>42</v>
      </c>
      <c r="F42" s="10" t="s">
        <v>43</v>
      </c>
      <c r="G42" s="10" t="s">
        <v>44</v>
      </c>
      <c r="H42" s="10" t="s">
        <v>45</v>
      </c>
      <c r="I42" s="10" t="s">
        <v>46</v>
      </c>
      <c r="J42" s="10" t="s">
        <v>47</v>
      </c>
      <c r="K42" s="10" t="s">
        <v>48</v>
      </c>
      <c r="L42" s="10" t="s">
        <v>49</v>
      </c>
      <c r="M42" s="10" t="s">
        <v>50</v>
      </c>
    </row>
    <row r="43" spans="1:14" x14ac:dyDescent="0.3">
      <c r="A43" s="2" t="s">
        <v>1</v>
      </c>
      <c r="B43" s="13"/>
      <c r="C43" s="14">
        <f t="shared" ref="C43:M43" si="0">C4/B4-1</f>
        <v>-0.14730823680963201</v>
      </c>
      <c r="D43" s="14">
        <f t="shared" si="0"/>
        <v>-0.15594835928026118</v>
      </c>
      <c r="E43" s="14">
        <f t="shared" si="0"/>
        <v>1.9082515475906003E-2</v>
      </c>
      <c r="F43" s="14">
        <f t="shared" si="0"/>
        <v>-3.7904787563083575E-2</v>
      </c>
      <c r="G43" s="14">
        <f t="shared" si="0"/>
        <v>0.19514335619364465</v>
      </c>
      <c r="H43" s="14">
        <f t="shared" si="0"/>
        <v>-0.33425791260188631</v>
      </c>
      <c r="I43" s="14">
        <f t="shared" si="0"/>
        <v>0.64889741729469419</v>
      </c>
      <c r="J43" s="14">
        <f t="shared" si="0"/>
        <v>-0.38434636197553207</v>
      </c>
      <c r="K43" s="14">
        <f t="shared" si="0"/>
        <v>-0.10092298426387081</v>
      </c>
      <c r="L43" s="14">
        <f t="shared" si="0"/>
        <v>-4.9002628886948618E-2</v>
      </c>
      <c r="M43" s="14">
        <f t="shared" si="0"/>
        <v>1.2234749441579442</v>
      </c>
    </row>
    <row r="44" spans="1:14" x14ac:dyDescent="0.3">
      <c r="A44" s="2" t="s">
        <v>2</v>
      </c>
      <c r="B44" s="13"/>
      <c r="C44" s="14">
        <f t="shared" ref="C44:M44" si="1">C5/B5-1</f>
        <v>-0.3060023505712991</v>
      </c>
      <c r="D44" s="14">
        <f t="shared" si="1"/>
        <v>1.5688510273454677</v>
      </c>
      <c r="E44" s="14">
        <f t="shared" si="1"/>
        <v>-0.2679988120575304</v>
      </c>
      <c r="F44" s="14">
        <f t="shared" si="1"/>
        <v>0.78761194760177466</v>
      </c>
      <c r="G44" s="14">
        <f t="shared" si="1"/>
        <v>-0.14531116235886721</v>
      </c>
      <c r="H44" s="14">
        <f t="shared" si="1"/>
        <v>-0.3468129773128219</v>
      </c>
      <c r="I44" s="14">
        <f t="shared" si="1"/>
        <v>-0.14163426164321746</v>
      </c>
      <c r="J44" s="14">
        <f t="shared" si="1"/>
        <v>0.85471790939054837</v>
      </c>
      <c r="K44" s="14">
        <f t="shared" si="1"/>
        <v>-5.7782742678076149E-2</v>
      </c>
      <c r="L44" s="14">
        <f t="shared" si="1"/>
        <v>-0.34024394228999433</v>
      </c>
      <c r="M44" s="14">
        <f t="shared" si="1"/>
        <v>-0.25504782144332327</v>
      </c>
    </row>
    <row r="45" spans="1:14" x14ac:dyDescent="0.3">
      <c r="A45" s="2" t="s">
        <v>3</v>
      </c>
      <c r="B45" s="13"/>
      <c r="C45" s="14">
        <f t="shared" ref="C45:M45" si="2">C6/B6-1</f>
        <v>-0.99990037158613843</v>
      </c>
      <c r="D45" s="14">
        <f t="shared" si="2"/>
        <v>11743.676950998186</v>
      </c>
      <c r="E45" s="14">
        <f t="shared" si="2"/>
        <v>0.8057392851151215</v>
      </c>
      <c r="F45" s="14">
        <f t="shared" si="2"/>
        <v>-1</v>
      </c>
      <c r="G45" s="14" t="e">
        <f t="shared" si="2"/>
        <v>#DIV/0!</v>
      </c>
      <c r="H45" s="14">
        <f t="shared" si="2"/>
        <v>0.23966230562166668</v>
      </c>
      <c r="I45" s="14">
        <f t="shared" si="2"/>
        <v>1.7934355947321166</v>
      </c>
      <c r="J45" s="14">
        <f t="shared" si="2"/>
        <v>9.3581723357284652E-2</v>
      </c>
      <c r="K45" s="14">
        <f t="shared" si="2"/>
        <v>0.17349953728186795</v>
      </c>
      <c r="L45" s="14">
        <f t="shared" si="2"/>
        <v>-0.32025884779463232</v>
      </c>
      <c r="M45" s="14">
        <f t="shared" si="2"/>
        <v>0.94053370416211446</v>
      </c>
    </row>
    <row r="46" spans="1:14" x14ac:dyDescent="0.3">
      <c r="A46" s="2" t="s">
        <v>4</v>
      </c>
      <c r="B46" s="13"/>
      <c r="C46" s="14">
        <f t="shared" ref="C46:M46" si="3">C7/B7-1</f>
        <v>-0.99998826163131183</v>
      </c>
      <c r="D46" s="14">
        <f t="shared" si="3"/>
        <v>1.4232170744403958</v>
      </c>
      <c r="E46" s="14">
        <f t="shared" si="3"/>
        <v>34519.016326530611</v>
      </c>
      <c r="F46" s="14">
        <f t="shared" si="3"/>
        <v>-0.27084846540816099</v>
      </c>
      <c r="G46" s="14">
        <f t="shared" si="3"/>
        <v>-0.5605153744687974</v>
      </c>
      <c r="H46" s="14">
        <f t="shared" si="3"/>
        <v>0.1374377659924646</v>
      </c>
      <c r="I46" s="14">
        <f t="shared" si="3"/>
        <v>-1</v>
      </c>
      <c r="J46" s="14" t="e">
        <f t="shared" si="3"/>
        <v>#DIV/0!</v>
      </c>
      <c r="K46" s="14">
        <f t="shared" si="3"/>
        <v>2.1451923076923074</v>
      </c>
      <c r="L46" s="14">
        <f t="shared" si="3"/>
        <v>9422.5132986854187</v>
      </c>
      <c r="M46" s="14">
        <f t="shared" si="3"/>
        <v>1.4917577511543483</v>
      </c>
    </row>
    <row r="47" spans="1:14" x14ac:dyDescent="0.3">
      <c r="A47" s="2" t="s">
        <v>5</v>
      </c>
      <c r="B47" s="13"/>
      <c r="C47" s="14">
        <f t="shared" ref="C47:M47" si="4">C8/B8-1</f>
        <v>-0.5920972701875522</v>
      </c>
      <c r="D47" s="14">
        <f t="shared" si="4"/>
        <v>-0.20797394245621525</v>
      </c>
      <c r="E47" s="14">
        <f t="shared" si="4"/>
        <v>2.9497361658810002</v>
      </c>
      <c r="F47" s="14">
        <f t="shared" si="4"/>
        <v>-0.73585164149345084</v>
      </c>
      <c r="G47" s="14">
        <f t="shared" si="4"/>
        <v>1.2990106943919235</v>
      </c>
      <c r="H47" s="14">
        <f t="shared" si="4"/>
        <v>6.6441435917277136E-2</v>
      </c>
      <c r="I47" s="14">
        <f t="shared" si="4"/>
        <v>-0.22653677207966205</v>
      </c>
      <c r="J47" s="14">
        <f t="shared" si="4"/>
        <v>0.30096971429250141</v>
      </c>
      <c r="K47" s="14">
        <f t="shared" si="4"/>
        <v>-0.36178396876546826</v>
      </c>
      <c r="L47" s="14">
        <f t="shared" si="4"/>
        <v>1.0463683519402571</v>
      </c>
      <c r="M47" s="14">
        <f t="shared" si="4"/>
        <v>-0.2131596483321595</v>
      </c>
    </row>
    <row r="48" spans="1:14" x14ac:dyDescent="0.3">
      <c r="A48" s="2" t="s">
        <v>6</v>
      </c>
      <c r="B48" s="13"/>
      <c r="C48" s="14">
        <f t="shared" ref="C48:M48" si="5">C9/B9-1</f>
        <v>2.3207202835319407E-2</v>
      </c>
      <c r="D48" s="14">
        <f t="shared" si="5"/>
        <v>-0.52771650797871617</v>
      </c>
      <c r="E48" s="14">
        <f t="shared" si="5"/>
        <v>0.6161780186378838</v>
      </c>
      <c r="F48" s="14">
        <f t="shared" si="5"/>
        <v>0.17982867162702609</v>
      </c>
      <c r="G48" s="14">
        <f t="shared" si="5"/>
        <v>-7.5729179142421388E-2</v>
      </c>
      <c r="H48" s="14">
        <f t="shared" si="5"/>
        <v>-3.9744565215818928E-2</v>
      </c>
      <c r="I48" s="14">
        <f t="shared" si="5"/>
        <v>-0.41689276923466934</v>
      </c>
      <c r="J48" s="14">
        <f t="shared" si="5"/>
        <v>0.54815453073133003</v>
      </c>
      <c r="K48" s="14">
        <f t="shared" si="5"/>
        <v>-0.71327034845377457</v>
      </c>
      <c r="L48" s="14">
        <f t="shared" si="5"/>
        <v>2.4349666746577343</v>
      </c>
      <c r="M48" s="14">
        <f t="shared" si="5"/>
        <v>-0.7408895083895084</v>
      </c>
    </row>
    <row r="49" spans="1:13" x14ac:dyDescent="0.3">
      <c r="A49" s="2" t="s">
        <v>7</v>
      </c>
      <c r="B49" s="13"/>
      <c r="C49" s="14">
        <f t="shared" ref="C49:M75" si="6">C10/B10-1</f>
        <v>-0.25185649477974981</v>
      </c>
      <c r="D49" s="14">
        <f t="shared" si="6"/>
        <v>1.7581718185595205</v>
      </c>
      <c r="E49" s="14">
        <f t="shared" si="6"/>
        <v>-1</v>
      </c>
      <c r="F49" s="14" t="e">
        <f t="shared" si="6"/>
        <v>#DIV/0!</v>
      </c>
      <c r="G49" s="14">
        <f t="shared" si="6"/>
        <v>0.80629421564550596</v>
      </c>
      <c r="H49" s="14">
        <f t="shared" si="6"/>
        <v>-1</v>
      </c>
      <c r="I49" s="14" t="e">
        <f t="shared" si="6"/>
        <v>#DIV/0!</v>
      </c>
      <c r="J49" s="14">
        <f t="shared" si="6"/>
        <v>-0.50841328321496604</v>
      </c>
      <c r="K49" s="14">
        <f t="shared" si="6"/>
        <v>1.0822463571789434</v>
      </c>
      <c r="L49" s="14">
        <f t="shared" si="6"/>
        <v>-1</v>
      </c>
      <c r="M49" s="14" t="e">
        <f t="shared" si="6"/>
        <v>#DIV/0!</v>
      </c>
    </row>
    <row r="50" spans="1:13" x14ac:dyDescent="0.3">
      <c r="A50" s="2" t="s">
        <v>8</v>
      </c>
      <c r="B50" s="13"/>
      <c r="C50" s="14" t="e">
        <f t="shared" si="6"/>
        <v>#DIV/0!</v>
      </c>
      <c r="D50" s="14" t="e">
        <f t="shared" si="6"/>
        <v>#DIV/0!</v>
      </c>
      <c r="E50" s="14" t="e">
        <f t="shared" si="6"/>
        <v>#DIV/0!</v>
      </c>
      <c r="F50" s="14">
        <f t="shared" si="6"/>
        <v>-0.68793807419771658</v>
      </c>
      <c r="G50" s="14">
        <f t="shared" si="6"/>
        <v>-1</v>
      </c>
      <c r="H50" s="14" t="e">
        <f t="shared" si="6"/>
        <v>#DIV/0!</v>
      </c>
      <c r="I50" s="14" t="e">
        <f t="shared" si="6"/>
        <v>#DIV/0!</v>
      </c>
      <c r="J50" s="14" t="e">
        <f t="shared" si="6"/>
        <v>#DIV/0!</v>
      </c>
      <c r="K50" s="14" t="e">
        <f t="shared" si="6"/>
        <v>#DIV/0!</v>
      </c>
      <c r="L50" s="14">
        <f t="shared" si="6"/>
        <v>-1</v>
      </c>
      <c r="M50" s="14" t="e">
        <f t="shared" si="6"/>
        <v>#DIV/0!</v>
      </c>
    </row>
    <row r="51" spans="1:13" x14ac:dyDescent="0.3">
      <c r="A51" s="2" t="s">
        <v>9</v>
      </c>
      <c r="B51" s="13"/>
      <c r="C51" s="14">
        <f t="shared" si="6"/>
        <v>-9.6397116353200585E-2</v>
      </c>
      <c r="D51" s="14">
        <f t="shared" si="6"/>
        <v>-0.10294422964096872</v>
      </c>
      <c r="E51" s="14">
        <f t="shared" si="6"/>
        <v>-0.36998667846750077</v>
      </c>
      <c r="F51" s="14">
        <f t="shared" si="6"/>
        <v>-0.54951245574730523</v>
      </c>
      <c r="G51" s="14">
        <f t="shared" si="6"/>
        <v>1.6575455368209173</v>
      </c>
      <c r="H51" s="14">
        <f t="shared" si="6"/>
        <v>9.4825171087924209E-2</v>
      </c>
      <c r="I51" s="14">
        <f t="shared" si="6"/>
        <v>0.12488287998436665</v>
      </c>
      <c r="J51" s="14">
        <f t="shared" si="6"/>
        <v>-0.22712663772588471</v>
      </c>
      <c r="K51" s="14">
        <f t="shared" si="6"/>
        <v>-0.50954063740558087</v>
      </c>
      <c r="L51" s="14">
        <f t="shared" si="6"/>
        <v>-3.3822399801141101E-3</v>
      </c>
      <c r="M51" s="14">
        <f t="shared" si="6"/>
        <v>4.4584622043755386</v>
      </c>
    </row>
    <row r="52" spans="1:13" x14ac:dyDescent="0.3">
      <c r="A52" s="2" t="s">
        <v>10</v>
      </c>
      <c r="B52" s="13"/>
      <c r="C52" s="14">
        <f t="shared" si="6"/>
        <v>0.6893188880081722</v>
      </c>
      <c r="D52" s="14">
        <f t="shared" si="6"/>
        <v>-0.31482771491472517</v>
      </c>
      <c r="E52" s="14">
        <f t="shared" si="6"/>
        <v>3.1041628416009992E-2</v>
      </c>
      <c r="F52" s="14">
        <f t="shared" si="6"/>
        <v>-0.12556575176909435</v>
      </c>
      <c r="G52" s="14">
        <f t="shared" si="6"/>
        <v>0.42622207026976078</v>
      </c>
      <c r="H52" s="14">
        <f t="shared" si="6"/>
        <v>-0.23539084961621626</v>
      </c>
      <c r="I52" s="14">
        <f t="shared" si="6"/>
        <v>2.9231986147890021E-2</v>
      </c>
      <c r="J52" s="14">
        <f t="shared" si="6"/>
        <v>-7.6487860798995944E-2</v>
      </c>
      <c r="K52" s="14">
        <f t="shared" si="6"/>
        <v>0.4967360656198323</v>
      </c>
      <c r="L52" s="14">
        <f t="shared" si="6"/>
        <v>-0.36762123965698024</v>
      </c>
      <c r="M52" s="14">
        <f t="shared" si="6"/>
        <v>1.7194564241409749E-2</v>
      </c>
    </row>
    <row r="53" spans="1:13" x14ac:dyDescent="0.3">
      <c r="A53" s="2" t="s">
        <v>11</v>
      </c>
      <c r="B53" s="13"/>
      <c r="C53" s="14">
        <f t="shared" si="6"/>
        <v>-1</v>
      </c>
      <c r="D53" s="14" t="e">
        <f t="shared" si="6"/>
        <v>#DIV/0!</v>
      </c>
      <c r="E53" s="14" t="e">
        <f t="shared" si="6"/>
        <v>#DIV/0!</v>
      </c>
      <c r="F53" s="14">
        <f t="shared" si="6"/>
        <v>8.4721395490480633E-2</v>
      </c>
      <c r="G53" s="14">
        <f t="shared" si="6"/>
        <v>2.4297237944285843E-2</v>
      </c>
      <c r="H53" s="14">
        <f t="shared" si="6"/>
        <v>1.9381731852418524</v>
      </c>
      <c r="I53" s="14">
        <f t="shared" si="6"/>
        <v>-1</v>
      </c>
      <c r="J53" s="14" t="e">
        <f t="shared" si="6"/>
        <v>#DIV/0!</v>
      </c>
      <c r="K53" s="14" t="e">
        <f t="shared" si="6"/>
        <v>#DIV/0!</v>
      </c>
      <c r="L53" s="14">
        <f t="shared" si="6"/>
        <v>-0.11856341131522374</v>
      </c>
      <c r="M53" s="14">
        <f t="shared" si="6"/>
        <v>-1</v>
      </c>
    </row>
    <row r="54" spans="1:13" x14ac:dyDescent="0.3">
      <c r="A54" s="2" t="s">
        <v>12</v>
      </c>
      <c r="B54" s="13"/>
      <c r="C54" s="14">
        <f t="shared" si="6"/>
        <v>-0.74945231896823294</v>
      </c>
      <c r="D54" s="14">
        <f t="shared" si="6"/>
        <v>2.6285437805674481</v>
      </c>
      <c r="E54" s="14">
        <f t="shared" si="6"/>
        <v>-1</v>
      </c>
      <c r="F54" s="14" t="e">
        <f t="shared" si="6"/>
        <v>#DIV/0!</v>
      </c>
      <c r="G54" s="14">
        <f t="shared" si="6"/>
        <v>5.6555012143435404</v>
      </c>
      <c r="H54" s="14">
        <f t="shared" si="6"/>
        <v>-1</v>
      </c>
      <c r="I54" s="14" t="e">
        <f t="shared" si="6"/>
        <v>#DIV/0!</v>
      </c>
      <c r="J54" s="14">
        <f t="shared" si="6"/>
        <v>-3.5112616926089024E-2</v>
      </c>
      <c r="K54" s="14">
        <f t="shared" si="6"/>
        <v>-1</v>
      </c>
      <c r="L54" s="14" t="e">
        <f t="shared" si="6"/>
        <v>#DIV/0!</v>
      </c>
      <c r="M54" s="14" t="e">
        <f t="shared" si="6"/>
        <v>#DIV/0!</v>
      </c>
    </row>
    <row r="55" spans="1:13" x14ac:dyDescent="0.3">
      <c r="A55" s="2" t="s">
        <v>13</v>
      </c>
      <c r="B55" s="13"/>
      <c r="C55" s="14">
        <f t="shared" si="6"/>
        <v>-0.79514856519644461</v>
      </c>
      <c r="D55" s="14">
        <f t="shared" si="6"/>
        <v>2.1788080748955587</v>
      </c>
      <c r="E55" s="14">
        <f t="shared" si="6"/>
        <v>0.26658393472435726</v>
      </c>
      <c r="F55" s="14">
        <f t="shared" si="6"/>
        <v>5.5196226621759159E-2</v>
      </c>
      <c r="G55" s="14">
        <f t="shared" si="6"/>
        <v>-2.4542529376984201E-2</v>
      </c>
      <c r="H55" s="14">
        <f t="shared" si="6"/>
        <v>-4.3576921796337764E-3</v>
      </c>
      <c r="I55" s="14">
        <f t="shared" si="6"/>
        <v>-0.47493093226111394</v>
      </c>
      <c r="J55" s="14">
        <f t="shared" si="6"/>
        <v>0.92805882519975058</v>
      </c>
      <c r="K55" s="14">
        <f t="shared" si="6"/>
        <v>-6.8694437707666367E-2</v>
      </c>
      <c r="L55" s="14">
        <f t="shared" si="6"/>
        <v>-0.47828714292055252</v>
      </c>
      <c r="M55" s="14">
        <f t="shared" si="6"/>
        <v>1.8344676472999679</v>
      </c>
    </row>
    <row r="56" spans="1:13" x14ac:dyDescent="0.3">
      <c r="A56" s="2" t="s">
        <v>14</v>
      </c>
      <c r="B56" s="13"/>
      <c r="C56" s="14">
        <f t="shared" si="6"/>
        <v>-0.16204084362451876</v>
      </c>
      <c r="D56" s="14">
        <f t="shared" si="6"/>
        <v>5.7085635329304329E-2</v>
      </c>
      <c r="E56" s="14">
        <f t="shared" si="6"/>
        <v>-0.19945159701918092</v>
      </c>
      <c r="F56" s="14">
        <f t="shared" si="6"/>
        <v>0.17250745642415466</v>
      </c>
      <c r="G56" s="14">
        <f t="shared" si="6"/>
        <v>-0.56080183333551248</v>
      </c>
      <c r="H56" s="14">
        <f t="shared" si="6"/>
        <v>0.78510207066933901</v>
      </c>
      <c r="I56" s="14">
        <f t="shared" si="6"/>
        <v>0.11638953258463736</v>
      </c>
      <c r="J56" s="14">
        <f t="shared" si="6"/>
        <v>0.20974403447474677</v>
      </c>
      <c r="K56" s="14">
        <f t="shared" si="6"/>
        <v>-0.16055939968098176</v>
      </c>
      <c r="L56" s="14">
        <f t="shared" si="6"/>
        <v>-5.0961636558943035E-2</v>
      </c>
      <c r="M56" s="14">
        <f t="shared" si="6"/>
        <v>-0.16487134286328253</v>
      </c>
    </row>
    <row r="57" spans="1:13" x14ac:dyDescent="0.3">
      <c r="A57" s="2" t="s">
        <v>15</v>
      </c>
      <c r="B57" s="13"/>
      <c r="C57" s="14">
        <f t="shared" si="6"/>
        <v>-4.3609022740637049E-2</v>
      </c>
      <c r="D57" s="14">
        <f t="shared" si="6"/>
        <v>0.49144562748434217</v>
      </c>
      <c r="E57" s="14">
        <f t="shared" si="6"/>
        <v>-0.38254190574684843</v>
      </c>
      <c r="F57" s="14">
        <f t="shared" si="6"/>
        <v>0.40808815563040635</v>
      </c>
      <c r="G57" s="14">
        <f t="shared" si="6"/>
        <v>-0.20971970853190192</v>
      </c>
      <c r="H57" s="14">
        <f t="shared" si="6"/>
        <v>0.79529684712393478</v>
      </c>
      <c r="I57" s="14">
        <f t="shared" si="6"/>
        <v>-0.15443434099774322</v>
      </c>
      <c r="J57" s="14">
        <f t="shared" si="6"/>
        <v>-0.23969241650695172</v>
      </c>
      <c r="K57" s="14">
        <f t="shared" si="6"/>
        <v>0.28716047604192196</v>
      </c>
      <c r="L57" s="14">
        <f t="shared" si="6"/>
        <v>2.4920295898344769E-2</v>
      </c>
      <c r="M57" s="14">
        <f t="shared" si="6"/>
        <v>-0.27430160331236031</v>
      </c>
    </row>
    <row r="58" spans="1:13" x14ac:dyDescent="0.3">
      <c r="A58" s="2" t="s">
        <v>16</v>
      </c>
      <c r="B58" s="13"/>
      <c r="C58" s="14">
        <f t="shared" si="6"/>
        <v>-0.37435033848154653</v>
      </c>
      <c r="D58" s="14">
        <f t="shared" si="6"/>
        <v>-3.8375005634111781E-2</v>
      </c>
      <c r="E58" s="14">
        <f t="shared" si="6"/>
        <v>1.1802217070078727</v>
      </c>
      <c r="F58" s="14">
        <f t="shared" si="6"/>
        <v>-0.63215590074075545</v>
      </c>
      <c r="G58" s="14">
        <f t="shared" si="6"/>
        <v>1.3414269249886663</v>
      </c>
      <c r="H58" s="14">
        <f t="shared" si="6"/>
        <v>-0.19072894575366084</v>
      </c>
      <c r="I58" s="14">
        <f t="shared" si="6"/>
        <v>0.42915960585793789</v>
      </c>
      <c r="J58" s="14">
        <f t="shared" si="6"/>
        <v>-0.45359152918731604</v>
      </c>
      <c r="K58" s="14">
        <f t="shared" si="6"/>
        <v>0.97306818728533884</v>
      </c>
      <c r="L58" s="14">
        <f t="shared" si="6"/>
        <v>-0.41709932080714884</v>
      </c>
      <c r="M58" s="14">
        <f t="shared" si="6"/>
        <v>0.28266659140491712</v>
      </c>
    </row>
    <row r="59" spans="1:13" x14ac:dyDescent="0.3">
      <c r="A59" s="2" t="s">
        <v>17</v>
      </c>
      <c r="B59" s="13"/>
      <c r="C59" s="14">
        <f t="shared" si="6"/>
        <v>4.8744615384615386</v>
      </c>
      <c r="D59" s="14">
        <f t="shared" si="6"/>
        <v>0.3316375968992249</v>
      </c>
      <c r="E59" s="14">
        <f t="shared" si="6"/>
        <v>1812.8742999867247</v>
      </c>
      <c r="F59" s="14">
        <f t="shared" si="6"/>
        <v>-0.9999230189746301</v>
      </c>
      <c r="G59" s="14">
        <f t="shared" si="6"/>
        <v>11.13669014084507</v>
      </c>
      <c r="H59" s="14">
        <f t="shared" si="6"/>
        <v>77.82274908466357</v>
      </c>
      <c r="I59" s="14">
        <f t="shared" si="6"/>
        <v>-0.99589676133742733</v>
      </c>
      <c r="J59" s="14">
        <f t="shared" si="6"/>
        <v>-0.1664334409759598</v>
      </c>
      <c r="K59" s="14">
        <f t="shared" si="6"/>
        <v>1.9408346426188579</v>
      </c>
      <c r="L59" s="14">
        <f t="shared" si="6"/>
        <v>0.469923887587822</v>
      </c>
      <c r="M59" s="14">
        <f t="shared" si="6"/>
        <v>-0.33445987660467691</v>
      </c>
    </row>
    <row r="60" spans="1:13" x14ac:dyDescent="0.3">
      <c r="A60" s="2" t="s">
        <v>18</v>
      </c>
      <c r="B60" s="13"/>
      <c r="C60" s="14">
        <f t="shared" si="6"/>
        <v>-0.20468592800207874</v>
      </c>
      <c r="D60" s="14">
        <f t="shared" si="6"/>
        <v>7.3035362977711404E-2</v>
      </c>
      <c r="E60" s="14">
        <f t="shared" si="6"/>
        <v>-0.22036566910732336</v>
      </c>
      <c r="F60" s="14">
        <f t="shared" si="6"/>
        <v>-8.5104713964309742E-2</v>
      </c>
      <c r="G60" s="14">
        <f t="shared" si="6"/>
        <v>-9.010060839345857E-3</v>
      </c>
      <c r="H60" s="14">
        <f t="shared" si="6"/>
        <v>0.58985210575340652</v>
      </c>
      <c r="I60" s="14">
        <f t="shared" si="6"/>
        <v>-0.49989606888909732</v>
      </c>
      <c r="J60" s="14">
        <f t="shared" si="6"/>
        <v>-0.26356680142952449</v>
      </c>
      <c r="K60" s="14">
        <f t="shared" si="6"/>
        <v>1.0124404230435493</v>
      </c>
      <c r="L60" s="14">
        <f t="shared" si="6"/>
        <v>-3.121343396202847E-3</v>
      </c>
      <c r="M60" s="14">
        <f t="shared" si="6"/>
        <v>-0.31767983940098199</v>
      </c>
    </row>
    <row r="61" spans="1:13" x14ac:dyDescent="0.3">
      <c r="A61" s="2" t="s">
        <v>19</v>
      </c>
      <c r="B61" s="13"/>
      <c r="C61" s="14" t="e">
        <f t="shared" si="6"/>
        <v>#DIV/0!</v>
      </c>
      <c r="D61" s="14" t="e">
        <f t="shared" si="6"/>
        <v>#DIV/0!</v>
      </c>
      <c r="E61" s="14">
        <f t="shared" si="6"/>
        <v>-1</v>
      </c>
      <c r="F61" s="14" t="e">
        <f t="shared" si="6"/>
        <v>#DIV/0!</v>
      </c>
      <c r="G61" s="14" t="e">
        <f t="shared" si="6"/>
        <v>#DIV/0!</v>
      </c>
      <c r="H61" s="14" t="e">
        <f t="shared" si="6"/>
        <v>#DIV/0!</v>
      </c>
      <c r="I61" s="14" t="e">
        <f t="shared" si="6"/>
        <v>#DIV/0!</v>
      </c>
      <c r="J61" s="14" t="e">
        <f t="shared" si="6"/>
        <v>#DIV/0!</v>
      </c>
      <c r="K61" s="14" t="e">
        <f t="shared" si="6"/>
        <v>#DIV/0!</v>
      </c>
      <c r="L61" s="14" t="e">
        <f t="shared" si="6"/>
        <v>#DIV/0!</v>
      </c>
      <c r="M61" s="14" t="e">
        <f t="shared" si="6"/>
        <v>#DIV/0!</v>
      </c>
    </row>
    <row r="62" spans="1:13" x14ac:dyDescent="0.3">
      <c r="A62" s="2" t="s">
        <v>20</v>
      </c>
      <c r="B62" s="13"/>
      <c r="C62" s="14">
        <f t="shared" si="6"/>
        <v>-0.42835453314033078</v>
      </c>
      <c r="D62" s="14">
        <f t="shared" si="6"/>
        <v>0.83263181417406029</v>
      </c>
      <c r="E62" s="14">
        <f t="shared" si="6"/>
        <v>-9.9259520643328991E-2</v>
      </c>
      <c r="F62" s="14">
        <f t="shared" si="6"/>
        <v>-0.65935639532386014</v>
      </c>
      <c r="G62" s="14">
        <f t="shared" si="6"/>
        <v>7.7714749991675047E-2</v>
      </c>
      <c r="H62" s="14">
        <f t="shared" si="6"/>
        <v>0.61734634241932484</v>
      </c>
      <c r="I62" s="14">
        <f t="shared" si="6"/>
        <v>0.4601518066314727</v>
      </c>
      <c r="J62" s="14">
        <f t="shared" si="6"/>
        <v>-0.7358657600954388</v>
      </c>
      <c r="K62" s="14">
        <f t="shared" si="6"/>
        <v>3.9423348997677508</v>
      </c>
      <c r="L62" s="14">
        <f t="shared" si="6"/>
        <v>-1.0511380938855286E-2</v>
      </c>
      <c r="M62" s="14">
        <f t="shared" si="6"/>
        <v>0.2607583866000811</v>
      </c>
    </row>
    <row r="63" spans="1:13" x14ac:dyDescent="0.3">
      <c r="A63" s="2" t="s">
        <v>21</v>
      </c>
      <c r="B63" s="13"/>
      <c r="C63" s="14">
        <f t="shared" si="6"/>
        <v>0.16852712930804481</v>
      </c>
      <c r="D63" s="14">
        <f t="shared" si="6"/>
        <v>-0.5392145383012108</v>
      </c>
      <c r="E63" s="14">
        <f t="shared" si="6"/>
        <v>2.7081978044317951</v>
      </c>
      <c r="F63" s="14">
        <f t="shared" si="6"/>
        <v>-4.0123351036491339E-2</v>
      </c>
      <c r="G63" s="14">
        <f t="shared" si="6"/>
        <v>9.2675834701696713E-2</v>
      </c>
      <c r="H63" s="14">
        <f t="shared" si="6"/>
        <v>-0.53390731554397752</v>
      </c>
      <c r="I63" s="14">
        <f t="shared" si="6"/>
        <v>0.31794138536877137</v>
      </c>
      <c r="J63" s="14">
        <f t="shared" si="6"/>
        <v>-0.17221060095727703</v>
      </c>
      <c r="K63" s="14">
        <f t="shared" si="6"/>
        <v>6.5796349120688102E-2</v>
      </c>
      <c r="L63" s="14">
        <f t="shared" si="6"/>
        <v>0.81913679472753587</v>
      </c>
      <c r="M63" s="14">
        <f t="shared" si="6"/>
        <v>-0.30287800934005482</v>
      </c>
    </row>
    <row r="64" spans="1:13" x14ac:dyDescent="0.3">
      <c r="A64" s="2" t="s">
        <v>22</v>
      </c>
      <c r="B64" s="13"/>
      <c r="C64" s="14">
        <f t="shared" si="6"/>
        <v>-0.72082979032244854</v>
      </c>
      <c r="D64" s="14">
        <f t="shared" si="6"/>
        <v>-1</v>
      </c>
      <c r="E64" s="14" t="e">
        <f t="shared" si="6"/>
        <v>#DIV/0!</v>
      </c>
      <c r="F64" s="14">
        <f t="shared" si="6"/>
        <v>-0.503814517781491</v>
      </c>
      <c r="G64" s="14">
        <f t="shared" si="6"/>
        <v>-0.99911270560725207</v>
      </c>
      <c r="H64" s="14">
        <f t="shared" si="6"/>
        <v>1131.7241877256317</v>
      </c>
      <c r="I64" s="14">
        <f t="shared" si="6"/>
        <v>-1</v>
      </c>
      <c r="J64" s="14" t="e">
        <f t="shared" si="6"/>
        <v>#DIV/0!</v>
      </c>
      <c r="K64" s="14" t="e">
        <f t="shared" si="6"/>
        <v>#DIV/0!</v>
      </c>
      <c r="L64" s="14">
        <f t="shared" si="6"/>
        <v>-0.99959690798834189</v>
      </c>
      <c r="M64" s="14">
        <f t="shared" si="6"/>
        <v>-0.75995199039807959</v>
      </c>
    </row>
    <row r="65" spans="1:13" x14ac:dyDescent="0.3">
      <c r="A65" s="2" t="s">
        <v>23</v>
      </c>
      <c r="B65" s="13"/>
      <c r="C65" s="14">
        <f t="shared" si="6"/>
        <v>0.12672034228806139</v>
      </c>
      <c r="D65" s="14">
        <f t="shared" si="6"/>
        <v>0.18468248046913072</v>
      </c>
      <c r="E65" s="14">
        <f t="shared" si="6"/>
        <v>-0.2341827891275724</v>
      </c>
      <c r="F65" s="14">
        <f t="shared" ref="D65:M75" si="7">F26/E26-1</f>
        <v>-0.23762701668724295</v>
      </c>
      <c r="G65" s="14">
        <f t="shared" si="7"/>
        <v>0.23257283199452927</v>
      </c>
      <c r="H65" s="14">
        <f t="shared" si="7"/>
        <v>0.29604659541927258</v>
      </c>
      <c r="I65" s="14">
        <f t="shared" si="7"/>
        <v>-5.0079214454308851E-2</v>
      </c>
      <c r="J65" s="14">
        <f t="shared" si="7"/>
        <v>0.30091450026870081</v>
      </c>
      <c r="K65" s="14">
        <f t="shared" si="7"/>
        <v>-9.6269476128267195E-2</v>
      </c>
      <c r="L65" s="14">
        <f t="shared" si="7"/>
        <v>0.17440573690540595</v>
      </c>
      <c r="M65" s="14">
        <f t="shared" si="7"/>
        <v>-0.1548805434074082</v>
      </c>
    </row>
    <row r="66" spans="1:13" x14ac:dyDescent="0.3">
      <c r="A66" s="2" t="s">
        <v>24</v>
      </c>
      <c r="B66" s="13"/>
      <c r="C66" s="14">
        <f t="shared" si="6"/>
        <v>-0.96889815008150282</v>
      </c>
      <c r="D66" s="14">
        <f t="shared" si="7"/>
        <v>680.54357573208881</v>
      </c>
      <c r="E66" s="14">
        <f t="shared" si="7"/>
        <v>-0.91171724203721671</v>
      </c>
      <c r="F66" s="14">
        <f t="shared" si="7"/>
        <v>-0.99911635979089031</v>
      </c>
      <c r="G66" s="14">
        <f t="shared" si="7"/>
        <v>1589.1575468798032</v>
      </c>
      <c r="H66" s="14">
        <f t="shared" si="7"/>
        <v>-0.87809848954600356</v>
      </c>
      <c r="I66" s="14">
        <f t="shared" si="7"/>
        <v>10.833909002965569</v>
      </c>
      <c r="J66" s="14">
        <f t="shared" si="7"/>
        <v>-0.94066733957750281</v>
      </c>
      <c r="K66" s="14">
        <f t="shared" si="7"/>
        <v>-0.89686880119631374</v>
      </c>
      <c r="L66" s="14">
        <f t="shared" si="7"/>
        <v>4.4359781870743085</v>
      </c>
      <c r="M66" s="14">
        <f t="shared" si="7"/>
        <v>1.885781399947303</v>
      </c>
    </row>
    <row r="67" spans="1:13" x14ac:dyDescent="0.3">
      <c r="A67" s="2" t="s">
        <v>25</v>
      </c>
      <c r="B67" s="13"/>
      <c r="C67" s="14" t="e">
        <f t="shared" si="6"/>
        <v>#DIV/0!</v>
      </c>
      <c r="D67" s="14" t="e">
        <f t="shared" si="7"/>
        <v>#DIV/0!</v>
      </c>
      <c r="E67" s="14" t="e">
        <f t="shared" si="7"/>
        <v>#DIV/0!</v>
      </c>
      <c r="F67" s="14" t="e">
        <f t="shared" si="7"/>
        <v>#DIV/0!</v>
      </c>
      <c r="G67" s="14" t="e">
        <f t="shared" si="7"/>
        <v>#DIV/0!</v>
      </c>
      <c r="H67" s="14" t="e">
        <f t="shared" si="7"/>
        <v>#DIV/0!</v>
      </c>
      <c r="I67" s="14" t="e">
        <f t="shared" si="7"/>
        <v>#DIV/0!</v>
      </c>
      <c r="J67" s="14" t="e">
        <f t="shared" si="7"/>
        <v>#DIV/0!</v>
      </c>
      <c r="K67" s="14" t="e">
        <f t="shared" si="7"/>
        <v>#DIV/0!</v>
      </c>
      <c r="L67" s="14" t="e">
        <f t="shared" si="7"/>
        <v>#DIV/0!</v>
      </c>
      <c r="M67" s="14" t="e">
        <f t="shared" si="7"/>
        <v>#DIV/0!</v>
      </c>
    </row>
    <row r="68" spans="1:13" x14ac:dyDescent="0.3">
      <c r="A68" s="2" t="s">
        <v>26</v>
      </c>
      <c r="B68" s="13"/>
      <c r="C68" s="14">
        <f t="shared" si="6"/>
        <v>-0.73195464989261461</v>
      </c>
      <c r="D68" s="14">
        <f t="shared" si="7"/>
        <v>-0.96914533202515263</v>
      </c>
      <c r="E68" s="14">
        <f t="shared" si="7"/>
        <v>32.211893286346374</v>
      </c>
      <c r="F68" s="14">
        <f t="shared" si="7"/>
        <v>-0.99681695041090579</v>
      </c>
      <c r="G68" s="14">
        <f t="shared" si="7"/>
        <v>295.98527237563354</v>
      </c>
      <c r="H68" s="14">
        <f t="shared" si="7"/>
        <v>1.9082752924918678E-2</v>
      </c>
      <c r="I68" s="14">
        <f t="shared" si="7"/>
        <v>-0.98601292627374926</v>
      </c>
      <c r="J68" s="14">
        <f t="shared" si="7"/>
        <v>-0.79310794392036099</v>
      </c>
      <c r="K68" s="14">
        <f t="shared" si="7"/>
        <v>66.368250470002096</v>
      </c>
      <c r="L68" s="14">
        <f t="shared" si="7"/>
        <v>-0.88093369197280125</v>
      </c>
      <c r="M68" s="14">
        <f t="shared" si="7"/>
        <v>0.59507531372475264</v>
      </c>
    </row>
    <row r="69" spans="1:13" x14ac:dyDescent="0.3">
      <c r="A69" s="2" t="s">
        <v>27</v>
      </c>
      <c r="B69" s="13"/>
      <c r="C69" s="14">
        <f t="shared" si="6"/>
        <v>8.6320669777351178</v>
      </c>
      <c r="D69" s="14">
        <f t="shared" si="7"/>
        <v>0.79581129404774509</v>
      </c>
      <c r="E69" s="14">
        <f t="shared" si="7"/>
        <v>1.3135906102175983</v>
      </c>
      <c r="F69" s="14">
        <f t="shared" si="7"/>
        <v>-0.67685894414639891</v>
      </c>
      <c r="G69" s="14">
        <f t="shared" si="7"/>
        <v>-0.67827647575719452</v>
      </c>
      <c r="H69" s="14">
        <f t="shared" si="7"/>
        <v>-0.73203693986958573</v>
      </c>
      <c r="I69" s="14">
        <f t="shared" si="7"/>
        <v>-0.95895170845436473</v>
      </c>
      <c r="J69" s="14">
        <f t="shared" si="7"/>
        <v>364.3003604169819</v>
      </c>
      <c r="K69" s="14">
        <f t="shared" si="7"/>
        <v>0.86134788624208736</v>
      </c>
      <c r="L69" s="14">
        <f t="shared" si="7"/>
        <v>-0.91790346339410223</v>
      </c>
      <c r="M69" s="14">
        <f t="shared" si="7"/>
        <v>29.319159111688116</v>
      </c>
    </row>
    <row r="70" spans="1:13" x14ac:dyDescent="0.3">
      <c r="A70" s="2" t="s">
        <v>28</v>
      </c>
      <c r="B70" s="13"/>
      <c r="C70" s="14">
        <f t="shared" si="6"/>
        <v>0.22424098585772501</v>
      </c>
      <c r="D70" s="14">
        <f t="shared" si="7"/>
        <v>0.35074655525414711</v>
      </c>
      <c r="E70" s="14">
        <f t="shared" si="7"/>
        <v>3.8573962194747624E-2</v>
      </c>
      <c r="F70" s="14">
        <f t="shared" si="7"/>
        <v>-0.2184700356851399</v>
      </c>
      <c r="G70" s="14">
        <f t="shared" si="7"/>
        <v>7.9238270031811053E-2</v>
      </c>
      <c r="H70" s="14">
        <f t="shared" si="7"/>
        <v>-4.0903969119362893E-2</v>
      </c>
      <c r="I70" s="14">
        <f t="shared" si="7"/>
        <v>-0.16800711730572715</v>
      </c>
      <c r="J70" s="14">
        <f t="shared" si="7"/>
        <v>0.14906766670965865</v>
      </c>
      <c r="K70" s="14">
        <f t="shared" si="7"/>
        <v>0.15731400906964232</v>
      </c>
      <c r="L70" s="14">
        <f t="shared" si="7"/>
        <v>-0.11194255395577357</v>
      </c>
      <c r="M70" s="14">
        <f t="shared" si="7"/>
        <v>-2.4621343847495147E-3</v>
      </c>
    </row>
    <row r="71" spans="1:13" x14ac:dyDescent="0.3">
      <c r="A71" s="2" t="s">
        <v>29</v>
      </c>
      <c r="B71" s="13"/>
      <c r="C71" s="14">
        <f t="shared" si="6"/>
        <v>-3.8982674214539381E-3</v>
      </c>
      <c r="D71" s="14">
        <f t="shared" si="7"/>
        <v>0.69423655883623558</v>
      </c>
      <c r="E71" s="14">
        <f t="shared" si="7"/>
        <v>-0.41676917250370793</v>
      </c>
      <c r="F71" s="14">
        <f t="shared" si="7"/>
        <v>0.24967448073098031</v>
      </c>
      <c r="G71" s="14">
        <f t="shared" si="7"/>
        <v>-7.2481706554292535E-2</v>
      </c>
      <c r="H71" s="14">
        <f t="shared" si="7"/>
        <v>-0.13905313779577999</v>
      </c>
      <c r="I71" s="14">
        <f t="shared" si="7"/>
        <v>-0.25360361923868446</v>
      </c>
      <c r="J71" s="14">
        <f t="shared" si="7"/>
        <v>1.2255456974327181</v>
      </c>
      <c r="K71" s="14">
        <f t="shared" si="7"/>
        <v>-0.1600784056601906</v>
      </c>
      <c r="L71" s="14">
        <f t="shared" si="7"/>
        <v>-0.22062452748721528</v>
      </c>
      <c r="M71" s="14">
        <f t="shared" si="7"/>
        <v>-0.29036636113020486</v>
      </c>
    </row>
    <row r="72" spans="1:13" x14ac:dyDescent="0.3">
      <c r="A72" s="2" t="s">
        <v>30</v>
      </c>
      <c r="B72" s="13"/>
      <c r="C72" s="14">
        <f t="shared" si="6"/>
        <v>5.1916028652431754</v>
      </c>
      <c r="D72" s="14">
        <f t="shared" si="7"/>
        <v>1.7942431163487753</v>
      </c>
      <c r="E72" s="14">
        <f t="shared" si="7"/>
        <v>-0.18263850983207941</v>
      </c>
      <c r="F72" s="14">
        <f t="shared" si="7"/>
        <v>2.273871648845498</v>
      </c>
      <c r="G72" s="14">
        <f t="shared" si="7"/>
        <v>-0.21050426793388688</v>
      </c>
      <c r="H72" s="14">
        <f t="shared" si="7"/>
        <v>-0.36114055786070842</v>
      </c>
      <c r="I72" s="14">
        <f t="shared" si="7"/>
        <v>-0.42192364880479649</v>
      </c>
      <c r="J72" s="14">
        <f t="shared" si="7"/>
        <v>14.265832067062421</v>
      </c>
      <c r="K72" s="14">
        <f t="shared" si="7"/>
        <v>0.26331066905977707</v>
      </c>
      <c r="L72" s="14">
        <f t="shared" si="7"/>
        <v>-0.95696969797411002</v>
      </c>
      <c r="M72" s="14">
        <f t="shared" si="7"/>
        <v>-0.24431292472857391</v>
      </c>
    </row>
    <row r="73" spans="1:13" x14ac:dyDescent="0.3">
      <c r="A73" s="2" t="s">
        <v>31</v>
      </c>
      <c r="B73" s="13"/>
      <c r="C73" s="14">
        <f t="shared" si="6"/>
        <v>-0.45820123232987942</v>
      </c>
      <c r="D73" s="14">
        <f t="shared" si="7"/>
        <v>0.65789520380836564</v>
      </c>
      <c r="E73" s="14">
        <f t="shared" si="7"/>
        <v>0.21995544462393557</v>
      </c>
      <c r="F73" s="14">
        <f t="shared" si="7"/>
        <v>-0.41622448435637205</v>
      </c>
      <c r="G73" s="14">
        <f t="shared" si="7"/>
        <v>0.32889069850354957</v>
      </c>
      <c r="H73" s="14">
        <f t="shared" si="7"/>
        <v>0.28602966289406018</v>
      </c>
      <c r="I73" s="14">
        <f t="shared" si="7"/>
        <v>-0.26630753201533219</v>
      </c>
      <c r="J73" s="14">
        <f t="shared" si="7"/>
        <v>-0.23022602998638875</v>
      </c>
      <c r="K73" s="14">
        <f t="shared" si="7"/>
        <v>1.4070618035679789</v>
      </c>
      <c r="L73" s="14">
        <f t="shared" si="7"/>
        <v>-0.78787953614342587</v>
      </c>
      <c r="M73" s="14">
        <f t="shared" si="7"/>
        <v>2.1747728227167316</v>
      </c>
    </row>
    <row r="74" spans="1:13" x14ac:dyDescent="0.3">
      <c r="A74" s="2" t="s">
        <v>32</v>
      </c>
      <c r="B74" s="13"/>
      <c r="C74" s="14">
        <f t="shared" si="6"/>
        <v>-4.4434932314133313E-2</v>
      </c>
      <c r="D74" s="14">
        <f t="shared" si="7"/>
        <v>0.2161322451848473</v>
      </c>
      <c r="E74" s="14">
        <f t="shared" si="7"/>
        <v>9.0269100351934028E-3</v>
      </c>
      <c r="F74" s="14">
        <f t="shared" si="7"/>
        <v>-0.35770837501879493</v>
      </c>
      <c r="G74" s="14">
        <f t="shared" si="7"/>
        <v>-4.6993422350691039E-2</v>
      </c>
      <c r="H74" s="14">
        <f t="shared" si="7"/>
        <v>0.33581058005992004</v>
      </c>
      <c r="I74" s="14">
        <f t="shared" si="7"/>
        <v>-0.30769578751494919</v>
      </c>
      <c r="J74" s="14">
        <f t="shared" si="7"/>
        <v>-0.12317017170237365</v>
      </c>
      <c r="K74" s="14">
        <f t="shared" si="7"/>
        <v>1.5576032903707349E-2</v>
      </c>
      <c r="L74" s="14">
        <f t="shared" si="7"/>
        <v>-0.11787390385579821</v>
      </c>
      <c r="M74" s="14">
        <f t="shared" si="7"/>
        <v>0.13220626479359465</v>
      </c>
    </row>
    <row r="75" spans="1:13" ht="15" thickBot="1" x14ac:dyDescent="0.35">
      <c r="A75" s="2" t="s">
        <v>33</v>
      </c>
      <c r="B75" s="13"/>
      <c r="C75" s="14">
        <f t="shared" si="6"/>
        <v>0.83711995527728589</v>
      </c>
      <c r="D75" s="14">
        <f t="shared" si="7"/>
        <v>-0.40775140560953427</v>
      </c>
      <c r="E75" s="14">
        <f t="shared" si="7"/>
        <v>0.95755982872126411</v>
      </c>
      <c r="F75" s="14">
        <f t="shared" si="7"/>
        <v>-0.11805986115539424</v>
      </c>
      <c r="G75" s="14">
        <f t="shared" si="7"/>
        <v>-0.50013219041972568</v>
      </c>
      <c r="H75" s="14">
        <f t="shared" si="7"/>
        <v>7.4765628360320715</v>
      </c>
      <c r="I75" s="14">
        <f t="shared" si="7"/>
        <v>-0.6734899388397364</v>
      </c>
      <c r="J75" s="14">
        <f t="shared" si="7"/>
        <v>0.31858336375141638</v>
      </c>
      <c r="K75" s="14">
        <f t="shared" si="7"/>
        <v>-0.26224319101395277</v>
      </c>
      <c r="L75" s="14">
        <f t="shared" si="7"/>
        <v>-0.33123529550017716</v>
      </c>
      <c r="M75" s="14">
        <f t="shared" si="7"/>
        <v>-0.35161600312112751</v>
      </c>
    </row>
    <row r="76" spans="1:13" ht="15" thickBot="1" x14ac:dyDescent="0.35">
      <c r="A76" s="6" t="s">
        <v>0</v>
      </c>
      <c r="B76" s="15"/>
      <c r="C76" s="16">
        <f t="shared" ref="C76:M76" si="8">C37/B37-1</f>
        <v>-0.28839893508667791</v>
      </c>
      <c r="D76" s="16">
        <f t="shared" si="8"/>
        <v>9.545512468804751E-2</v>
      </c>
      <c r="E76" s="16">
        <f t="shared" si="8"/>
        <v>0.354415642075669</v>
      </c>
      <c r="F76" s="16">
        <f t="shared" si="8"/>
        <v>-0.25260765360227166</v>
      </c>
      <c r="G76" s="16">
        <f t="shared" si="8"/>
        <v>0.1564515099083752</v>
      </c>
      <c r="H76" s="16">
        <f t="shared" si="8"/>
        <v>4.6867075548792103E-2</v>
      </c>
      <c r="I76" s="16">
        <f t="shared" si="8"/>
        <v>-0.21350516966428024</v>
      </c>
      <c r="J76" s="16">
        <f t="shared" si="8"/>
        <v>7.2031054898263003E-2</v>
      </c>
      <c r="K76" s="16">
        <f t="shared" si="8"/>
        <v>8.4458050719954381E-2</v>
      </c>
      <c r="L76" s="16">
        <f t="shared" si="8"/>
        <v>-1.7459529977065458E-2</v>
      </c>
      <c r="M76" s="16">
        <f t="shared" si="8"/>
        <v>8.9475393573268613E-2</v>
      </c>
    </row>
  </sheetData>
  <mergeCells count="2">
    <mergeCell ref="B2:N2"/>
    <mergeCell ref="A1:N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Felix Alfonso Hidalgo</dc:creator>
  <cp:lastModifiedBy>Felix Alfonso Hidalgo</cp:lastModifiedBy>
  <dcterms:created xsi:type="dcterms:W3CDTF">2019-06-26T15:43:21Z</dcterms:created>
  <dcterms:modified xsi:type="dcterms:W3CDTF">2019-07-04T16:40:36Z</dcterms:modified>
</cp:coreProperties>
</file>