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ROPBOX\Dropbox (Secretaria)\Estudios\BANCO DE DATOS\Transferencia de Carga\Datos fuente Aduana Vía Marítima\2018\"/>
    </mc:Choice>
  </mc:AlternateContent>
  <bookViews>
    <workbookView xWindow="0" yWindow="0" windowWidth="23040" windowHeight="9384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3" i="1" l="1"/>
  <c r="E43" i="1"/>
  <c r="F43" i="1"/>
  <c r="G43" i="1"/>
  <c r="H43" i="1"/>
  <c r="I43" i="1"/>
  <c r="J43" i="1"/>
  <c r="K43" i="1"/>
  <c r="L43" i="1"/>
  <c r="M43" i="1"/>
  <c r="D44" i="1"/>
  <c r="E44" i="1"/>
  <c r="F44" i="1"/>
  <c r="G44" i="1"/>
  <c r="H44" i="1"/>
  <c r="I44" i="1"/>
  <c r="J44" i="1"/>
  <c r="K44" i="1"/>
  <c r="L44" i="1"/>
  <c r="M44" i="1"/>
  <c r="D45" i="1"/>
  <c r="E45" i="1"/>
  <c r="F45" i="1"/>
  <c r="G45" i="1"/>
  <c r="H45" i="1"/>
  <c r="I45" i="1"/>
  <c r="J45" i="1"/>
  <c r="K45" i="1"/>
  <c r="L45" i="1"/>
  <c r="M45" i="1"/>
  <c r="D46" i="1"/>
  <c r="E46" i="1"/>
  <c r="F46" i="1"/>
  <c r="G46" i="1"/>
  <c r="H46" i="1"/>
  <c r="I46" i="1"/>
  <c r="J46" i="1"/>
  <c r="K46" i="1"/>
  <c r="L46" i="1"/>
  <c r="M46" i="1"/>
  <c r="D47" i="1"/>
  <c r="E47" i="1"/>
  <c r="F47" i="1"/>
  <c r="G47" i="1"/>
  <c r="H47" i="1"/>
  <c r="I47" i="1"/>
  <c r="J47" i="1"/>
  <c r="K47" i="1"/>
  <c r="L47" i="1"/>
  <c r="M47" i="1"/>
  <c r="D48" i="1"/>
  <c r="E48" i="1"/>
  <c r="F48" i="1"/>
  <c r="G48" i="1"/>
  <c r="H48" i="1"/>
  <c r="I48" i="1"/>
  <c r="J48" i="1"/>
  <c r="K48" i="1"/>
  <c r="L48" i="1"/>
  <c r="M48" i="1"/>
  <c r="D49" i="1"/>
  <c r="E49" i="1"/>
  <c r="F49" i="1"/>
  <c r="G49" i="1"/>
  <c r="H49" i="1"/>
  <c r="I49" i="1"/>
  <c r="J49" i="1"/>
  <c r="K49" i="1"/>
  <c r="L49" i="1"/>
  <c r="M49" i="1"/>
  <c r="D50" i="1"/>
  <c r="E50" i="1"/>
  <c r="F50" i="1"/>
  <c r="G50" i="1"/>
  <c r="H50" i="1"/>
  <c r="I50" i="1"/>
  <c r="J50" i="1"/>
  <c r="K50" i="1"/>
  <c r="L50" i="1"/>
  <c r="M50" i="1"/>
  <c r="D51" i="1"/>
  <c r="E51" i="1"/>
  <c r="F51" i="1"/>
  <c r="G51" i="1"/>
  <c r="H51" i="1"/>
  <c r="I51" i="1"/>
  <c r="J51" i="1"/>
  <c r="K51" i="1"/>
  <c r="L51" i="1"/>
  <c r="M51" i="1"/>
  <c r="D52" i="1"/>
  <c r="E52" i="1"/>
  <c r="F52" i="1"/>
  <c r="G52" i="1"/>
  <c r="H52" i="1"/>
  <c r="I52" i="1"/>
  <c r="J52" i="1"/>
  <c r="K52" i="1"/>
  <c r="L52" i="1"/>
  <c r="M52" i="1"/>
  <c r="D53" i="1"/>
  <c r="E53" i="1"/>
  <c r="F53" i="1"/>
  <c r="G53" i="1"/>
  <c r="H53" i="1"/>
  <c r="I53" i="1"/>
  <c r="J53" i="1"/>
  <c r="K53" i="1"/>
  <c r="L53" i="1"/>
  <c r="M53" i="1"/>
  <c r="D54" i="1"/>
  <c r="E54" i="1"/>
  <c r="F54" i="1"/>
  <c r="G54" i="1"/>
  <c r="H54" i="1"/>
  <c r="I54" i="1"/>
  <c r="J54" i="1"/>
  <c r="K54" i="1"/>
  <c r="L54" i="1"/>
  <c r="M54" i="1"/>
  <c r="D55" i="1"/>
  <c r="E55" i="1"/>
  <c r="F55" i="1"/>
  <c r="G55" i="1"/>
  <c r="H55" i="1"/>
  <c r="I55" i="1"/>
  <c r="J55" i="1"/>
  <c r="K55" i="1"/>
  <c r="L55" i="1"/>
  <c r="M55" i="1"/>
  <c r="D56" i="1"/>
  <c r="E56" i="1"/>
  <c r="F56" i="1"/>
  <c r="G56" i="1"/>
  <c r="H56" i="1"/>
  <c r="I56" i="1"/>
  <c r="J56" i="1"/>
  <c r="K56" i="1"/>
  <c r="L56" i="1"/>
  <c r="M56" i="1"/>
  <c r="D57" i="1"/>
  <c r="E57" i="1"/>
  <c r="F57" i="1"/>
  <c r="G57" i="1"/>
  <c r="H57" i="1"/>
  <c r="I57" i="1"/>
  <c r="J57" i="1"/>
  <c r="K57" i="1"/>
  <c r="L57" i="1"/>
  <c r="M57" i="1"/>
  <c r="D58" i="1"/>
  <c r="E58" i="1"/>
  <c r="F58" i="1"/>
  <c r="G58" i="1"/>
  <c r="H58" i="1"/>
  <c r="I58" i="1"/>
  <c r="J58" i="1"/>
  <c r="K58" i="1"/>
  <c r="L58" i="1"/>
  <c r="M58" i="1"/>
  <c r="D59" i="1"/>
  <c r="E59" i="1"/>
  <c r="F59" i="1"/>
  <c r="G59" i="1"/>
  <c r="H59" i="1"/>
  <c r="I59" i="1"/>
  <c r="J59" i="1"/>
  <c r="K59" i="1"/>
  <c r="L59" i="1"/>
  <c r="M59" i="1"/>
  <c r="D60" i="1"/>
  <c r="E60" i="1"/>
  <c r="F60" i="1"/>
  <c r="G60" i="1"/>
  <c r="H60" i="1"/>
  <c r="I60" i="1"/>
  <c r="J60" i="1"/>
  <c r="K60" i="1"/>
  <c r="L60" i="1"/>
  <c r="M60" i="1"/>
  <c r="D61" i="1"/>
  <c r="E61" i="1"/>
  <c r="F61" i="1"/>
  <c r="G61" i="1"/>
  <c r="H61" i="1"/>
  <c r="I61" i="1"/>
  <c r="J61" i="1"/>
  <c r="K61" i="1"/>
  <c r="L61" i="1"/>
  <c r="M61" i="1"/>
  <c r="D62" i="1"/>
  <c r="E62" i="1"/>
  <c r="F62" i="1"/>
  <c r="G62" i="1"/>
  <c r="H62" i="1"/>
  <c r="I62" i="1"/>
  <c r="J62" i="1"/>
  <c r="K62" i="1"/>
  <c r="L62" i="1"/>
  <c r="M62" i="1"/>
  <c r="D63" i="1"/>
  <c r="E63" i="1"/>
  <c r="F63" i="1"/>
  <c r="G63" i="1"/>
  <c r="H63" i="1"/>
  <c r="I63" i="1"/>
  <c r="J63" i="1"/>
  <c r="K63" i="1"/>
  <c r="L63" i="1"/>
  <c r="M63" i="1"/>
  <c r="D64" i="1"/>
  <c r="E64" i="1"/>
  <c r="F64" i="1"/>
  <c r="G64" i="1"/>
  <c r="H64" i="1"/>
  <c r="I64" i="1"/>
  <c r="J64" i="1"/>
  <c r="K64" i="1"/>
  <c r="L64" i="1"/>
  <c r="M64" i="1"/>
  <c r="D65" i="1"/>
  <c r="E65" i="1"/>
  <c r="F65" i="1"/>
  <c r="G65" i="1"/>
  <c r="H65" i="1"/>
  <c r="I65" i="1"/>
  <c r="J65" i="1"/>
  <c r="K65" i="1"/>
  <c r="L65" i="1"/>
  <c r="M65" i="1"/>
  <c r="D66" i="1"/>
  <c r="E66" i="1"/>
  <c r="F66" i="1"/>
  <c r="G66" i="1"/>
  <c r="H66" i="1"/>
  <c r="I66" i="1"/>
  <c r="J66" i="1"/>
  <c r="K66" i="1"/>
  <c r="L66" i="1"/>
  <c r="M66" i="1"/>
  <c r="D67" i="1"/>
  <c r="E67" i="1"/>
  <c r="F67" i="1"/>
  <c r="G67" i="1"/>
  <c r="H67" i="1"/>
  <c r="I67" i="1"/>
  <c r="J67" i="1"/>
  <c r="K67" i="1"/>
  <c r="L67" i="1"/>
  <c r="M67" i="1"/>
  <c r="D68" i="1"/>
  <c r="E68" i="1"/>
  <c r="F68" i="1"/>
  <c r="G68" i="1"/>
  <c r="H68" i="1"/>
  <c r="I68" i="1"/>
  <c r="J68" i="1"/>
  <c r="K68" i="1"/>
  <c r="L68" i="1"/>
  <c r="M68" i="1"/>
  <c r="D69" i="1"/>
  <c r="E69" i="1"/>
  <c r="F69" i="1"/>
  <c r="G69" i="1"/>
  <c r="H69" i="1"/>
  <c r="I69" i="1"/>
  <c r="J69" i="1"/>
  <c r="K69" i="1"/>
  <c r="L69" i="1"/>
  <c r="M69" i="1"/>
  <c r="D70" i="1"/>
  <c r="E70" i="1"/>
  <c r="F70" i="1"/>
  <c r="G70" i="1"/>
  <c r="H70" i="1"/>
  <c r="I70" i="1"/>
  <c r="J70" i="1"/>
  <c r="K70" i="1"/>
  <c r="L70" i="1"/>
  <c r="M70" i="1"/>
  <c r="D71" i="1"/>
  <c r="E71" i="1"/>
  <c r="F71" i="1"/>
  <c r="G71" i="1"/>
  <c r="H71" i="1"/>
  <c r="I71" i="1"/>
  <c r="J71" i="1"/>
  <c r="K71" i="1"/>
  <c r="L71" i="1"/>
  <c r="M71" i="1"/>
  <c r="D72" i="1"/>
  <c r="E72" i="1"/>
  <c r="F72" i="1"/>
  <c r="G72" i="1"/>
  <c r="H72" i="1"/>
  <c r="I72" i="1"/>
  <c r="J72" i="1"/>
  <c r="K72" i="1"/>
  <c r="L72" i="1"/>
  <c r="M72" i="1"/>
  <c r="D73" i="1"/>
  <c r="E73" i="1"/>
  <c r="F73" i="1"/>
  <c r="G73" i="1"/>
  <c r="H73" i="1"/>
  <c r="I73" i="1"/>
  <c r="J73" i="1"/>
  <c r="K73" i="1"/>
  <c r="L73" i="1"/>
  <c r="M73" i="1"/>
  <c r="D74" i="1"/>
  <c r="E74" i="1"/>
  <c r="F74" i="1"/>
  <c r="G74" i="1"/>
  <c r="H74" i="1"/>
  <c r="I74" i="1"/>
  <c r="J74" i="1"/>
  <c r="K74" i="1"/>
  <c r="L74" i="1"/>
  <c r="M74" i="1"/>
  <c r="D75" i="1"/>
  <c r="E75" i="1"/>
  <c r="F75" i="1"/>
  <c r="G75" i="1"/>
  <c r="H75" i="1"/>
  <c r="I75" i="1"/>
  <c r="J75" i="1"/>
  <c r="K75" i="1"/>
  <c r="L75" i="1"/>
  <c r="M75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D76" i="1" l="1"/>
  <c r="F76" i="1"/>
  <c r="G76" i="1"/>
  <c r="H76" i="1"/>
  <c r="J76" i="1"/>
  <c r="K76" i="1"/>
  <c r="L76" i="1"/>
  <c r="M76" i="1"/>
  <c r="E76" i="1"/>
  <c r="I76" i="1"/>
  <c r="C76" i="1"/>
  <c r="C43" i="1"/>
</calcChain>
</file>

<file path=xl/sharedStrings.xml><?xml version="1.0" encoding="utf-8"?>
<sst xmlns="http://schemas.openxmlformats.org/spreadsheetml/2006/main" count="99" uniqueCount="52">
  <si>
    <t>Total general</t>
  </si>
  <si>
    <t>ANTOFAGASTA</t>
  </si>
  <si>
    <t>ARICA</t>
  </si>
  <si>
    <t>CABO NEGRO</t>
  </si>
  <si>
    <t>CALBUCO</t>
  </si>
  <si>
    <t>CALDERA</t>
  </si>
  <si>
    <t>CALETA COLOSO</t>
  </si>
  <si>
    <t>CHACABUCO / PUERTO AYSÉN</t>
  </si>
  <si>
    <t>CHAÑARAL / BARQUITO</t>
  </si>
  <si>
    <t>COQUIMBO</t>
  </si>
  <si>
    <t>CORONEL</t>
  </si>
  <si>
    <t>CORRAL</t>
  </si>
  <si>
    <t>GUAYACÁN</t>
  </si>
  <si>
    <t>HUASCO / GUACOLDA</t>
  </si>
  <si>
    <t>IQUIQUE</t>
  </si>
  <si>
    <t>LIRQUÉN</t>
  </si>
  <si>
    <t>LOS VILOS</t>
  </si>
  <si>
    <t>MEJILLONES</t>
  </si>
  <si>
    <t>MICHILLA</t>
  </si>
  <si>
    <t>NATALES</t>
  </si>
  <si>
    <t>PATACHE</t>
  </si>
  <si>
    <t>PATILLOS</t>
  </si>
  <si>
    <t>PENCO</t>
  </si>
  <si>
    <t>PUERTO ANGAMOS</t>
  </si>
  <si>
    <t>PUERTO MONTT</t>
  </si>
  <si>
    <t>PUERTO WILLIAMS</t>
  </si>
  <si>
    <t>PUNTA ARENAS</t>
  </si>
  <si>
    <t>QUINTERO</t>
  </si>
  <si>
    <t>SAN ANTONIO</t>
  </si>
  <si>
    <t>SAN VICENTE</t>
  </si>
  <si>
    <t>TALCAHUANO</t>
  </si>
  <si>
    <t>TOCOPILLA</t>
  </si>
  <si>
    <t>VALPARAÍSO</t>
  </si>
  <si>
    <t>VENTANAS</t>
  </si>
  <si>
    <t>Enero - 2018</t>
  </si>
  <si>
    <t>Febrero - 2018</t>
  </si>
  <si>
    <t>Marzo - 2018</t>
  </si>
  <si>
    <t>Abril - 2018</t>
  </si>
  <si>
    <t>Mayo - 2018</t>
  </si>
  <si>
    <t>Junio - 2018</t>
  </si>
  <si>
    <t>Julio - 2018</t>
  </si>
  <si>
    <t>Agosto - 2018</t>
  </si>
  <si>
    <t>Septiembre - 2018</t>
  </si>
  <si>
    <t>Octubre - 2018</t>
  </si>
  <si>
    <t>Noviembre - 2018</t>
  </si>
  <si>
    <t>Diciembre - 2018</t>
  </si>
  <si>
    <t>Ene - Dic 2018</t>
  </si>
  <si>
    <t>Periodo</t>
  </si>
  <si>
    <t>Lugar de Salida (Puerto)</t>
  </si>
  <si>
    <t>EXPORTACIONES POR LUGAR DE SALIDA</t>
  </si>
  <si>
    <t>Variaciones respecto al mes anterior</t>
  </si>
  <si>
    <t>Monto FOB en dólares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</si>
</sst>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2" xfId="0" applyFont="1" applyFill="1" applyBorder="1"/>
    <xf numFmtId="0" fontId="0" fillId="0" borderId="4" xfId="0" applyBorder="1" applyAlignment="1">
      <alignment horizontal="left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left"/>
    </xf>
    <xf numFmtId="49" fontId="1" fillId="2" borderId="5" xfId="0" applyNumberFormat="1" applyFont="1" applyFill="1" applyBorder="1"/>
    <xf numFmtId="49" fontId="1" fillId="2" borderId="1" xfId="0" applyNumberFormat="1" applyFont="1" applyFill="1" applyBorder="1"/>
    <xf numFmtId="0" fontId="1" fillId="2" borderId="8" xfId="0" applyFont="1" applyFill="1" applyBorder="1" applyAlignment="1"/>
    <xf numFmtId="0" fontId="1" fillId="2" borderId="9" xfId="0" applyFont="1" applyFill="1" applyBorder="1" applyAlignment="1"/>
    <xf numFmtId="164" fontId="0" fillId="0" borderId="2" xfId="0" applyNumberFormat="1" applyBorder="1"/>
    <xf numFmtId="164" fontId="0" fillId="0" borderId="4" xfId="0" applyNumberFormat="1" applyBorder="1"/>
    <xf numFmtId="164" fontId="1" fillId="2" borderId="5" xfId="0" applyNumberFormat="1" applyFont="1" applyFill="1" applyBorder="1"/>
    <xf numFmtId="164" fontId="1" fillId="2" borderId="1" xfId="0" applyNumberFormat="1" applyFont="1" applyFill="1" applyBorder="1"/>
    <xf numFmtId="3" fontId="0" fillId="0" borderId="2" xfId="0" applyNumberFormat="1" applyBorder="1"/>
    <xf numFmtId="3" fontId="0" fillId="0" borderId="4" xfId="0" applyNumberFormat="1" applyBorder="1"/>
    <xf numFmtId="3" fontId="1" fillId="2" borderId="1" xfId="0" applyNumberFormat="1" applyFont="1" applyFill="1" applyBorder="1"/>
    <xf numFmtId="1" fontId="0" fillId="0" borderId="0" xfId="0" applyNumberFormat="1"/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3"/>
  <sheetViews>
    <sheetView tabSelected="1" workbookViewId="0">
      <selection sqref="A1:N1"/>
    </sheetView>
  </sheetViews>
  <sheetFormatPr baseColWidth="10" defaultRowHeight="14.4" x14ac:dyDescent="0.3"/>
  <cols>
    <col min="1" max="1" width="31.6640625" bestFit="1" customWidth="1"/>
    <col min="2" max="2" width="12.6640625" bestFit="1" customWidth="1"/>
    <col min="3" max="3" width="13" bestFit="1" customWidth="1"/>
    <col min="4" max="9" width="12.6640625" bestFit="1" customWidth="1"/>
    <col min="10" max="10" width="16.33203125" bestFit="1" customWidth="1"/>
    <col min="11" max="11" width="13.33203125" bestFit="1" customWidth="1"/>
    <col min="12" max="12" width="15.88671875" bestFit="1" customWidth="1"/>
    <col min="13" max="13" width="15" bestFit="1" customWidth="1"/>
    <col min="14" max="14" width="13.6640625" bestFit="1" customWidth="1"/>
    <col min="16" max="16" width="10" bestFit="1" customWidth="1"/>
  </cols>
  <sheetData>
    <row r="1" spans="1:14" ht="15" thickBot="1" x14ac:dyDescent="0.35">
      <c r="A1" s="19" t="s">
        <v>49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1"/>
    </row>
    <row r="2" spans="1:14" ht="15" thickBot="1" x14ac:dyDescent="0.35">
      <c r="A2" s="1" t="s">
        <v>51</v>
      </c>
      <c r="B2" s="17" t="s">
        <v>47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8"/>
    </row>
    <row r="3" spans="1:14" ht="15" thickBot="1" x14ac:dyDescent="0.35">
      <c r="A3" s="3" t="s">
        <v>48</v>
      </c>
      <c r="B3" s="5" t="s">
        <v>34</v>
      </c>
      <c r="C3" s="6" t="s">
        <v>35</v>
      </c>
      <c r="D3" s="6" t="s">
        <v>36</v>
      </c>
      <c r="E3" s="6" t="s">
        <v>37</v>
      </c>
      <c r="F3" s="6" t="s">
        <v>38</v>
      </c>
      <c r="G3" s="6" t="s">
        <v>39</v>
      </c>
      <c r="H3" s="6" t="s">
        <v>40</v>
      </c>
      <c r="I3" s="6" t="s">
        <v>41</v>
      </c>
      <c r="J3" s="6" t="s">
        <v>42</v>
      </c>
      <c r="K3" s="6" t="s">
        <v>43</v>
      </c>
      <c r="L3" s="6" t="s">
        <v>44</v>
      </c>
      <c r="M3" s="6" t="s">
        <v>45</v>
      </c>
      <c r="N3" s="3" t="s">
        <v>46</v>
      </c>
    </row>
    <row r="4" spans="1:14" x14ac:dyDescent="0.3">
      <c r="A4" s="2" t="s">
        <v>1</v>
      </c>
      <c r="B4" s="13">
        <v>600469922.79000032</v>
      </c>
      <c r="C4" s="14">
        <v>510481129.61999989</v>
      </c>
      <c r="D4" s="14">
        <v>522926566.02000004</v>
      </c>
      <c r="E4" s="14">
        <v>434580198.18999988</v>
      </c>
      <c r="F4" s="14">
        <v>421597583.72999996</v>
      </c>
      <c r="G4" s="14">
        <v>326167476.05000007</v>
      </c>
      <c r="H4" s="14">
        <v>217743391.37</v>
      </c>
      <c r="I4" s="14">
        <v>404113649.18000013</v>
      </c>
      <c r="J4" s="14">
        <v>279557464.28999996</v>
      </c>
      <c r="K4" s="14">
        <v>275538930.5</v>
      </c>
      <c r="L4" s="14">
        <v>446607535.92999983</v>
      </c>
      <c r="M4" s="14">
        <v>461005347.85000008</v>
      </c>
      <c r="N4" s="14">
        <v>4900789195.5200005</v>
      </c>
    </row>
    <row r="5" spans="1:14" x14ac:dyDescent="0.3">
      <c r="A5" s="2" t="s">
        <v>2</v>
      </c>
      <c r="B5" s="13">
        <v>18806494.650000006</v>
      </c>
      <c r="C5" s="14">
        <v>19693459.91</v>
      </c>
      <c r="D5" s="14">
        <v>11882492.830000004</v>
      </c>
      <c r="E5" s="14">
        <v>12426653.18</v>
      </c>
      <c r="F5" s="14">
        <v>17397241.870000005</v>
      </c>
      <c r="G5" s="14">
        <v>9523426.5600000005</v>
      </c>
      <c r="H5" s="14">
        <v>23459620.319999993</v>
      </c>
      <c r="I5" s="14">
        <v>17743875.300000001</v>
      </c>
      <c r="J5" s="14">
        <v>8738646.0299999975</v>
      </c>
      <c r="K5" s="14">
        <v>15753313.840000002</v>
      </c>
      <c r="L5" s="14">
        <v>12585785.529999999</v>
      </c>
      <c r="M5" s="14">
        <v>10323236.229999997</v>
      </c>
      <c r="N5" s="14">
        <v>178334246.25</v>
      </c>
    </row>
    <row r="6" spans="1:14" x14ac:dyDescent="0.3">
      <c r="A6" s="2" t="s">
        <v>3</v>
      </c>
      <c r="B6" s="13">
        <v>32499415.910000004</v>
      </c>
      <c r="C6" s="14">
        <v>17745206.010000002</v>
      </c>
      <c r="D6" s="14">
        <v>20257540.189999998</v>
      </c>
      <c r="E6" s="14">
        <v>17313934.170000002</v>
      </c>
      <c r="F6" s="14">
        <v>14145358.699999999</v>
      </c>
      <c r="G6" s="14">
        <v>21428068.09</v>
      </c>
      <c r="H6" s="14">
        <v>32926375.810000002</v>
      </c>
      <c r="I6" s="14">
        <v>11621781.35</v>
      </c>
      <c r="J6" s="14">
        <v>12242914.949999999</v>
      </c>
      <c r="K6" s="14">
        <v>21075199.870000001</v>
      </c>
      <c r="L6" s="14">
        <v>29480031.109999999</v>
      </c>
      <c r="M6" s="14">
        <v>39852413.219999999</v>
      </c>
      <c r="N6" s="14">
        <v>270588239.38</v>
      </c>
    </row>
    <row r="7" spans="1:14" x14ac:dyDescent="0.3">
      <c r="A7" s="2" t="s">
        <v>4</v>
      </c>
      <c r="B7" s="13">
        <v>11749755.34</v>
      </c>
      <c r="C7" s="14">
        <v>6413247.5700000003</v>
      </c>
      <c r="D7" s="14">
        <v>2989980.7399999998</v>
      </c>
      <c r="E7" s="14">
        <v>11138433.809999999</v>
      </c>
      <c r="F7" s="14">
        <v>6157142.2300000014</v>
      </c>
      <c r="G7" s="14">
        <v>13967027.41</v>
      </c>
      <c r="H7" s="14">
        <v>6143520.8700000001</v>
      </c>
      <c r="I7" s="14">
        <v>3201952.2</v>
      </c>
      <c r="J7" s="14">
        <v>8566801.1900000013</v>
      </c>
      <c r="K7" s="14">
        <v>26175.09</v>
      </c>
      <c r="L7" s="14">
        <v>10698082.059999999</v>
      </c>
      <c r="M7" s="14">
        <v>5887692.8900000006</v>
      </c>
      <c r="N7" s="14">
        <v>86939811.400000006</v>
      </c>
    </row>
    <row r="8" spans="1:14" x14ac:dyDescent="0.3">
      <c r="A8" s="2" t="s">
        <v>5</v>
      </c>
      <c r="B8" s="13">
        <v>207467946.88999993</v>
      </c>
      <c r="C8" s="14">
        <v>124463290.33999996</v>
      </c>
      <c r="D8" s="14">
        <v>115903881.39999999</v>
      </c>
      <c r="E8" s="14">
        <v>185301735.22999999</v>
      </c>
      <c r="F8" s="14">
        <v>95454369.229999989</v>
      </c>
      <c r="G8" s="14">
        <v>152554739.05999997</v>
      </c>
      <c r="H8" s="14">
        <v>138742786.95999998</v>
      </c>
      <c r="I8" s="14">
        <v>129786987.27</v>
      </c>
      <c r="J8" s="14">
        <v>132551830.82000001</v>
      </c>
      <c r="K8" s="14">
        <v>171599047.82999998</v>
      </c>
      <c r="L8" s="14">
        <v>154342059.17999998</v>
      </c>
      <c r="M8" s="14">
        <v>140736609.56999999</v>
      </c>
      <c r="N8" s="14">
        <v>1748905283.7799997</v>
      </c>
    </row>
    <row r="9" spans="1:14" x14ac:dyDescent="0.3">
      <c r="A9" s="2" t="s">
        <v>6</v>
      </c>
      <c r="B9" s="13">
        <v>508746472.35000008</v>
      </c>
      <c r="C9" s="14">
        <v>543386877.53999996</v>
      </c>
      <c r="D9" s="14">
        <v>331294307.93999994</v>
      </c>
      <c r="E9" s="14">
        <v>450426583.43000001</v>
      </c>
      <c r="F9" s="14">
        <v>519681393.88999993</v>
      </c>
      <c r="G9" s="14">
        <v>615745251.18000007</v>
      </c>
      <c r="H9" s="14">
        <v>573759369.95000005</v>
      </c>
      <c r="I9" s="14">
        <v>433392490.51999998</v>
      </c>
      <c r="J9" s="14">
        <v>118629750.66999999</v>
      </c>
      <c r="K9" s="14">
        <v>535157450.93000001</v>
      </c>
      <c r="L9" s="14">
        <v>418798642.27999997</v>
      </c>
      <c r="M9" s="14">
        <v>449801069.27999997</v>
      </c>
      <c r="N9" s="14">
        <v>5498819659.9599991</v>
      </c>
    </row>
    <row r="10" spans="1:14" x14ac:dyDescent="0.3">
      <c r="A10" s="2" t="s">
        <v>7</v>
      </c>
      <c r="B10" s="13">
        <v>4865374.97</v>
      </c>
      <c r="C10" s="14"/>
      <c r="D10" s="14"/>
      <c r="E10" s="14">
        <v>8539291.1899999995</v>
      </c>
      <c r="F10" s="14"/>
      <c r="G10" s="14">
        <v>3825134.02</v>
      </c>
      <c r="H10" s="14"/>
      <c r="I10" s="14"/>
      <c r="J10" s="14">
        <v>5234443.7699999996</v>
      </c>
      <c r="K10" s="14"/>
      <c r="L10" s="14">
        <v>8888606.4600000009</v>
      </c>
      <c r="M10" s="14">
        <v>6492034.6900000004</v>
      </c>
      <c r="N10" s="14">
        <v>37844885.100000001</v>
      </c>
    </row>
    <row r="11" spans="1:14" x14ac:dyDescent="0.3">
      <c r="A11" s="2" t="s">
        <v>8</v>
      </c>
      <c r="B11" s="13"/>
      <c r="C11" s="14">
        <v>46542325.549999997</v>
      </c>
      <c r="D11" s="14"/>
      <c r="E11" s="14">
        <v>28198952.350000001</v>
      </c>
      <c r="F11" s="14"/>
      <c r="G11" s="14"/>
      <c r="H11" s="14">
        <v>9383497.1199999992</v>
      </c>
      <c r="I11" s="14">
        <v>25870110.960000001</v>
      </c>
      <c r="J11" s="14"/>
      <c r="K11" s="14">
        <v>11396468.1</v>
      </c>
      <c r="L11" s="14">
        <v>409.07</v>
      </c>
      <c r="M11" s="14">
        <v>9341471.3900000006</v>
      </c>
      <c r="N11" s="14">
        <v>130733234.54000001</v>
      </c>
    </row>
    <row r="12" spans="1:14" x14ac:dyDescent="0.3">
      <c r="A12" s="2" t="s">
        <v>9</v>
      </c>
      <c r="B12" s="13">
        <v>120560097.36000001</v>
      </c>
      <c r="C12" s="14">
        <v>40138095.539999992</v>
      </c>
      <c r="D12" s="14">
        <v>129728131.69000001</v>
      </c>
      <c r="E12" s="14">
        <v>48224420.57</v>
      </c>
      <c r="F12" s="14">
        <v>50461278.529999986</v>
      </c>
      <c r="G12" s="14">
        <v>57565333.460000008</v>
      </c>
      <c r="H12" s="14">
        <v>38372026.780000001</v>
      </c>
      <c r="I12" s="14">
        <v>35749196.010000005</v>
      </c>
      <c r="J12" s="14">
        <v>18677216.420000002</v>
      </c>
      <c r="K12" s="14">
        <v>16582484.550000001</v>
      </c>
      <c r="L12" s="14">
        <v>39969131.929999992</v>
      </c>
      <c r="M12" s="14">
        <v>16623848.32</v>
      </c>
      <c r="N12" s="14">
        <v>612651261.15999985</v>
      </c>
    </row>
    <row r="13" spans="1:14" x14ac:dyDescent="0.3">
      <c r="A13" s="2" t="s">
        <v>10</v>
      </c>
      <c r="B13" s="13">
        <v>348006664.27999997</v>
      </c>
      <c r="C13" s="14">
        <v>250091376.84000024</v>
      </c>
      <c r="D13" s="14">
        <v>311156325.49999988</v>
      </c>
      <c r="E13" s="14">
        <v>301049535.96999991</v>
      </c>
      <c r="F13" s="14">
        <v>273356698.54000014</v>
      </c>
      <c r="G13" s="14">
        <v>319967827.54000032</v>
      </c>
      <c r="H13" s="14">
        <v>363084717.20999956</v>
      </c>
      <c r="I13" s="14">
        <v>407119657.25999945</v>
      </c>
      <c r="J13" s="14">
        <v>311384890.92999947</v>
      </c>
      <c r="K13" s="14">
        <v>411266540.20000029</v>
      </c>
      <c r="L13" s="14">
        <v>361483837.92999995</v>
      </c>
      <c r="M13" s="14">
        <v>370498661.53999978</v>
      </c>
      <c r="N13" s="14">
        <v>4028466733.7399988</v>
      </c>
    </row>
    <row r="14" spans="1:14" x14ac:dyDescent="0.3">
      <c r="A14" s="2" t="s">
        <v>11</v>
      </c>
      <c r="B14" s="13">
        <v>2943607.89</v>
      </c>
      <c r="C14" s="14">
        <v>6802775.9800000004</v>
      </c>
      <c r="D14" s="14">
        <v>8246578.7700000005</v>
      </c>
      <c r="E14" s="14">
        <v>6150658.1099999994</v>
      </c>
      <c r="F14" s="14">
        <v>3422290.1500000004</v>
      </c>
      <c r="G14" s="14">
        <v>3129939.82</v>
      </c>
      <c r="H14" s="14">
        <v>7277860.5700000003</v>
      </c>
      <c r="I14" s="14">
        <v>5467835.3399999999</v>
      </c>
      <c r="J14" s="14">
        <v>3559031.96</v>
      </c>
      <c r="K14" s="14">
        <v>6173593.2300000004</v>
      </c>
      <c r="L14" s="14">
        <v>3108552.54</v>
      </c>
      <c r="M14" s="14">
        <v>7218758.6899999995</v>
      </c>
      <c r="N14" s="14">
        <v>63501483.04999999</v>
      </c>
    </row>
    <row r="15" spans="1:14" x14ac:dyDescent="0.3">
      <c r="A15" s="2" t="s">
        <v>12</v>
      </c>
      <c r="B15" s="13">
        <v>9573360.5800000001</v>
      </c>
      <c r="C15" s="14">
        <v>7088091.7000000002</v>
      </c>
      <c r="D15" s="14">
        <v>8955068.9600000009</v>
      </c>
      <c r="E15" s="14">
        <v>5574264.2800000003</v>
      </c>
      <c r="F15" s="14">
        <v>8809661.959999999</v>
      </c>
      <c r="G15" s="14">
        <v>8582452.8300000001</v>
      </c>
      <c r="H15" s="14">
        <v>7957503.9399999995</v>
      </c>
      <c r="I15" s="14"/>
      <c r="J15" s="14">
        <v>9044999.3800000008</v>
      </c>
      <c r="K15" s="14">
        <v>21478371.440000001</v>
      </c>
      <c r="L15" s="14">
        <v>4406288.1099999994</v>
      </c>
      <c r="M15" s="14">
        <v>9671420.6100000013</v>
      </c>
      <c r="N15" s="14">
        <v>101141483.79000001</v>
      </c>
    </row>
    <row r="16" spans="1:14" x14ac:dyDescent="0.3">
      <c r="A16" s="2" t="s">
        <v>13</v>
      </c>
      <c r="B16" s="13">
        <v>60510941.080000006</v>
      </c>
      <c r="C16" s="14">
        <v>30380157.650000002</v>
      </c>
      <c r="D16" s="14">
        <v>33962955.890000001</v>
      </c>
      <c r="E16" s="14">
        <v>26747402.969999999</v>
      </c>
      <c r="F16" s="14">
        <v>41608886.780000001</v>
      </c>
      <c r="G16" s="14">
        <v>60845134.99000001</v>
      </c>
      <c r="H16" s="14">
        <v>55019063.330000006</v>
      </c>
      <c r="I16" s="14">
        <v>37921845.549999997</v>
      </c>
      <c r="J16" s="14">
        <v>33832155.100000001</v>
      </c>
      <c r="K16" s="14">
        <v>78299717.810000002</v>
      </c>
      <c r="L16" s="14">
        <v>35868061.140000001</v>
      </c>
      <c r="M16" s="14">
        <v>43831.03</v>
      </c>
      <c r="N16" s="14">
        <v>495040153.31999999</v>
      </c>
    </row>
    <row r="17" spans="1:14" x14ac:dyDescent="0.3">
      <c r="A17" s="2" t="s">
        <v>14</v>
      </c>
      <c r="B17" s="13">
        <v>67710480.210000008</v>
      </c>
      <c r="C17" s="14">
        <v>75764324.979999989</v>
      </c>
      <c r="D17" s="14">
        <v>66323966.140000001</v>
      </c>
      <c r="E17" s="14">
        <v>51790486.93</v>
      </c>
      <c r="F17" s="14">
        <v>80517623.299999967</v>
      </c>
      <c r="G17" s="14">
        <v>95163233.37000002</v>
      </c>
      <c r="H17" s="14">
        <v>116752648.28</v>
      </c>
      <c r="I17" s="14">
        <v>63810187.910000004</v>
      </c>
      <c r="J17" s="14">
        <v>51230323.940000005</v>
      </c>
      <c r="K17" s="14">
        <v>87164305.180000022</v>
      </c>
      <c r="L17" s="14">
        <v>58532368.960000001</v>
      </c>
      <c r="M17" s="14">
        <v>94682760.820000023</v>
      </c>
      <c r="N17" s="14">
        <v>909442710.0200001</v>
      </c>
    </row>
    <row r="18" spans="1:14" x14ac:dyDescent="0.3">
      <c r="A18" s="2" t="s">
        <v>15</v>
      </c>
      <c r="B18" s="13">
        <v>370268904.17000026</v>
      </c>
      <c r="C18" s="14">
        <v>404233031.82000023</v>
      </c>
      <c r="D18" s="14">
        <v>343010296.32000017</v>
      </c>
      <c r="E18" s="14">
        <v>256262396.67999992</v>
      </c>
      <c r="F18" s="14">
        <v>308237107.56999999</v>
      </c>
      <c r="G18" s="14">
        <v>278625577.64999998</v>
      </c>
      <c r="H18" s="14">
        <v>243174600.93000031</v>
      </c>
      <c r="I18" s="14">
        <v>332215328.33999974</v>
      </c>
      <c r="J18" s="14">
        <v>278822074.59999996</v>
      </c>
      <c r="K18" s="14">
        <v>352022950.20000011</v>
      </c>
      <c r="L18" s="14">
        <v>365837314.21999991</v>
      </c>
      <c r="M18" s="14">
        <v>330333247.75000006</v>
      </c>
      <c r="N18" s="14">
        <v>3863042830.2500005</v>
      </c>
    </row>
    <row r="19" spans="1:14" x14ac:dyDescent="0.3">
      <c r="A19" s="2" t="s">
        <v>16</v>
      </c>
      <c r="B19" s="13">
        <v>179322467.88</v>
      </c>
      <c r="C19" s="14">
        <v>131169805.06999999</v>
      </c>
      <c r="D19" s="14">
        <v>202250998.31</v>
      </c>
      <c r="E19" s="14">
        <v>251492248.19</v>
      </c>
      <c r="F19" s="14">
        <v>110185118.63</v>
      </c>
      <c r="G19" s="14">
        <v>112960234.99000001</v>
      </c>
      <c r="H19" s="14">
        <v>174711973.07999998</v>
      </c>
      <c r="I19" s="14">
        <v>246726766.63</v>
      </c>
      <c r="J19" s="14">
        <v>75383559.340000004</v>
      </c>
      <c r="K19" s="14">
        <v>281691792.92000002</v>
      </c>
      <c r="L19" s="14">
        <v>186316493.06999999</v>
      </c>
      <c r="M19" s="14">
        <v>145659727.43000001</v>
      </c>
      <c r="N19" s="14">
        <v>2097871185.5400002</v>
      </c>
    </row>
    <row r="20" spans="1:14" x14ac:dyDescent="0.3">
      <c r="A20" s="2" t="s">
        <v>17</v>
      </c>
      <c r="B20" s="13">
        <v>60793.53</v>
      </c>
      <c r="C20" s="14">
        <v>28365.42</v>
      </c>
      <c r="D20" s="14">
        <v>115433.85</v>
      </c>
      <c r="E20" s="14">
        <v>61050.38</v>
      </c>
      <c r="F20" s="14">
        <v>114664.8</v>
      </c>
      <c r="G20" s="14">
        <v>95336.459999999992</v>
      </c>
      <c r="H20" s="14">
        <v>43729.409999999996</v>
      </c>
      <c r="I20" s="14">
        <v>62811.02</v>
      </c>
      <c r="J20" s="14">
        <v>29026</v>
      </c>
      <c r="K20" s="14">
        <v>56202.58</v>
      </c>
      <c r="L20" s="14">
        <v>46426.95</v>
      </c>
      <c r="M20" s="14">
        <v>32278.87</v>
      </c>
      <c r="N20" s="14">
        <v>746119.26999999979</v>
      </c>
    </row>
    <row r="21" spans="1:14" x14ac:dyDescent="0.3">
      <c r="A21" s="2" t="s">
        <v>18</v>
      </c>
      <c r="B21" s="13">
        <v>68728429.449999988</v>
      </c>
      <c r="C21" s="14">
        <v>31195657.129999999</v>
      </c>
      <c r="D21" s="14">
        <v>40837427.109999999</v>
      </c>
      <c r="E21" s="14">
        <v>72513145.989999995</v>
      </c>
      <c r="F21" s="14">
        <v>148010709.69</v>
      </c>
      <c r="G21" s="14"/>
      <c r="H21" s="14">
        <v>113210066.28999999</v>
      </c>
      <c r="I21" s="14">
        <v>64511293.530000001</v>
      </c>
      <c r="J21" s="14">
        <v>13527349.380000001</v>
      </c>
      <c r="K21" s="14">
        <v>139370132.08999997</v>
      </c>
      <c r="L21" s="14">
        <v>96897450.189999998</v>
      </c>
      <c r="M21" s="14">
        <v>130182607.31999999</v>
      </c>
      <c r="N21" s="14">
        <v>918984268.16999984</v>
      </c>
    </row>
    <row r="22" spans="1:14" x14ac:dyDescent="0.3">
      <c r="A22" s="2" t="s">
        <v>19</v>
      </c>
      <c r="B22" s="13"/>
      <c r="C22" s="14"/>
      <c r="D22" s="14">
        <v>2387.59</v>
      </c>
      <c r="E22" s="14"/>
      <c r="F22" s="14">
        <v>12824.63</v>
      </c>
      <c r="G22" s="14"/>
      <c r="H22" s="14"/>
      <c r="I22" s="14"/>
      <c r="J22" s="14"/>
      <c r="K22" s="14"/>
      <c r="L22" s="14"/>
      <c r="M22" s="14">
        <v>3166.84</v>
      </c>
      <c r="N22" s="14">
        <v>18379.059999999998</v>
      </c>
    </row>
    <row r="23" spans="1:14" x14ac:dyDescent="0.3">
      <c r="A23" s="2" t="s">
        <v>20</v>
      </c>
      <c r="B23" s="13">
        <v>307855769.93000007</v>
      </c>
      <c r="C23" s="14">
        <v>145036062.08999997</v>
      </c>
      <c r="D23" s="14">
        <v>172202882.47</v>
      </c>
      <c r="E23" s="14">
        <v>228735945.89999998</v>
      </c>
      <c r="F23" s="14">
        <v>208736858.55000001</v>
      </c>
      <c r="G23" s="14">
        <v>152202975.66999999</v>
      </c>
      <c r="H23" s="14">
        <v>230964951.62</v>
      </c>
      <c r="I23" s="14">
        <v>242898240.56999999</v>
      </c>
      <c r="J23" s="14">
        <v>106916408.92999998</v>
      </c>
      <c r="K23" s="14">
        <v>257499190.11999997</v>
      </c>
      <c r="L23" s="14">
        <v>301718233.66000003</v>
      </c>
      <c r="M23" s="14">
        <v>262876428.18000004</v>
      </c>
      <c r="N23" s="14">
        <v>2617643947.6899996</v>
      </c>
    </row>
    <row r="24" spans="1:14" x14ac:dyDescent="0.3">
      <c r="A24" s="2" t="s">
        <v>21</v>
      </c>
      <c r="B24" s="13">
        <v>3718584.4000000004</v>
      </c>
      <c r="C24" s="14">
        <v>16248251.859999999</v>
      </c>
      <c r="D24" s="14">
        <v>7247448.1299999999</v>
      </c>
      <c r="E24" s="14">
        <v>13097808.74</v>
      </c>
      <c r="F24" s="14">
        <v>9337758.540000001</v>
      </c>
      <c r="G24" s="14">
        <v>12026576.33</v>
      </c>
      <c r="H24" s="14">
        <v>8545780.0199999996</v>
      </c>
      <c r="I24" s="14">
        <v>12600433.279999999</v>
      </c>
      <c r="J24" s="14">
        <v>14331260.869999999</v>
      </c>
      <c r="K24" s="14">
        <v>15335789.590000002</v>
      </c>
      <c r="L24" s="14">
        <v>15601722.199999999</v>
      </c>
      <c r="M24" s="14">
        <v>17533165.190000001</v>
      </c>
      <c r="N24" s="14">
        <v>145624579.15000001</v>
      </c>
    </row>
    <row r="25" spans="1:14" x14ac:dyDescent="0.3">
      <c r="A25" s="2" t="s">
        <v>22</v>
      </c>
      <c r="B25" s="13"/>
      <c r="C25" s="14"/>
      <c r="D25" s="14">
        <v>1558000</v>
      </c>
      <c r="E25" s="14">
        <v>2202000</v>
      </c>
      <c r="F25" s="14"/>
      <c r="G25" s="14"/>
      <c r="H25" s="14"/>
      <c r="I25" s="14"/>
      <c r="J25" s="14"/>
      <c r="K25" s="14">
        <v>2577665.85</v>
      </c>
      <c r="L25" s="14"/>
      <c r="M25" s="14"/>
      <c r="N25" s="14">
        <v>6337665.8499999996</v>
      </c>
    </row>
    <row r="26" spans="1:14" x14ac:dyDescent="0.3">
      <c r="A26" s="2" t="s">
        <v>23</v>
      </c>
      <c r="B26" s="13">
        <v>1098235672.5599997</v>
      </c>
      <c r="C26" s="14">
        <v>901217254.92999983</v>
      </c>
      <c r="D26" s="14">
        <v>1057731615.4300001</v>
      </c>
      <c r="E26" s="14">
        <v>1004825029.7500001</v>
      </c>
      <c r="F26" s="14">
        <v>1082029322.9399996</v>
      </c>
      <c r="G26" s="14">
        <v>1320650419.6500006</v>
      </c>
      <c r="H26" s="14">
        <v>921654095.55999982</v>
      </c>
      <c r="I26" s="14">
        <v>1056057264.5299997</v>
      </c>
      <c r="J26" s="14">
        <v>740354685.30999994</v>
      </c>
      <c r="K26" s="14">
        <v>988716898.80999959</v>
      </c>
      <c r="L26" s="14">
        <v>814123222.40999985</v>
      </c>
      <c r="M26" s="14">
        <v>757422889.67000043</v>
      </c>
      <c r="N26" s="14">
        <v>11743018371.549997</v>
      </c>
    </row>
    <row r="27" spans="1:14" x14ac:dyDescent="0.3">
      <c r="A27" s="2" t="s">
        <v>24</v>
      </c>
      <c r="B27" s="13">
        <v>17176.62</v>
      </c>
      <c r="C27" s="14">
        <v>40634.959999999999</v>
      </c>
      <c r="D27" s="14">
        <v>71038.069999999992</v>
      </c>
      <c r="E27" s="14">
        <v>13929.35</v>
      </c>
      <c r="F27" s="14">
        <v>11041.25</v>
      </c>
      <c r="G27" s="14">
        <v>9586.5800000000017</v>
      </c>
      <c r="H27" s="14">
        <v>18072.100000000002</v>
      </c>
      <c r="I27" s="14">
        <v>2318.1999999999998</v>
      </c>
      <c r="J27" s="14">
        <v>54647.97</v>
      </c>
      <c r="K27" s="14">
        <v>290103.37</v>
      </c>
      <c r="L27" s="14">
        <v>9377.83</v>
      </c>
      <c r="M27" s="14">
        <v>13237.439999999999</v>
      </c>
      <c r="N27" s="14">
        <v>551163.73999999987</v>
      </c>
    </row>
    <row r="28" spans="1:14" x14ac:dyDescent="0.3">
      <c r="A28" s="2" t="s">
        <v>25</v>
      </c>
      <c r="B28" s="13">
        <v>1269047.45</v>
      </c>
      <c r="C28" s="14">
        <v>1394415.3199999998</v>
      </c>
      <c r="D28" s="14">
        <v>739274.98</v>
      </c>
      <c r="E28" s="14">
        <v>11761.61</v>
      </c>
      <c r="F28" s="14"/>
      <c r="G28" s="14"/>
      <c r="H28" s="14"/>
      <c r="I28" s="14"/>
      <c r="J28" s="14"/>
      <c r="K28" s="14"/>
      <c r="L28" s="14">
        <v>420904.07</v>
      </c>
      <c r="M28" s="14">
        <v>1606577.88</v>
      </c>
      <c r="N28" s="14">
        <v>5441981.3099999987</v>
      </c>
    </row>
    <row r="29" spans="1:14" x14ac:dyDescent="0.3">
      <c r="A29" s="2" t="s">
        <v>26</v>
      </c>
      <c r="B29" s="13">
        <v>4184685.1299999994</v>
      </c>
      <c r="C29" s="14">
        <v>9517850.8800000008</v>
      </c>
      <c r="D29" s="14">
        <v>1636114.56</v>
      </c>
      <c r="E29" s="14">
        <v>8085168.7799999993</v>
      </c>
      <c r="F29" s="14">
        <v>4404016.540000001</v>
      </c>
      <c r="G29" s="14">
        <v>222913.94999999998</v>
      </c>
      <c r="H29" s="14">
        <v>1087784.81</v>
      </c>
      <c r="I29" s="14">
        <v>33995.050000000003</v>
      </c>
      <c r="J29" s="14">
        <v>92528.39</v>
      </c>
      <c r="K29" s="14">
        <v>1653462.6</v>
      </c>
      <c r="L29" s="14">
        <v>1916789.76</v>
      </c>
      <c r="M29" s="14">
        <v>5361546.25</v>
      </c>
      <c r="N29" s="14">
        <v>38196856.700000003</v>
      </c>
    </row>
    <row r="30" spans="1:14" x14ac:dyDescent="0.3">
      <c r="A30" s="2" t="s">
        <v>27</v>
      </c>
      <c r="B30" s="13">
        <v>346329.2</v>
      </c>
      <c r="C30" s="14">
        <v>6317413.7799999993</v>
      </c>
      <c r="D30" s="14">
        <v>7393684.8399999989</v>
      </c>
      <c r="E30" s="14">
        <v>476331.81000000006</v>
      </c>
      <c r="F30" s="14">
        <v>225132.86000000002</v>
      </c>
      <c r="G30" s="14">
        <v>11998458.610000001</v>
      </c>
      <c r="H30" s="14">
        <v>5451586.8000000007</v>
      </c>
      <c r="I30" s="14">
        <v>13558444.850000001</v>
      </c>
      <c r="J30" s="14">
        <v>941029.13</v>
      </c>
      <c r="K30" s="14">
        <v>8986353.7400000002</v>
      </c>
      <c r="L30" s="14">
        <v>15350606.030000001</v>
      </c>
      <c r="M30" s="14">
        <v>674237.74</v>
      </c>
      <c r="N30" s="14">
        <v>71719609.390000001</v>
      </c>
    </row>
    <row r="31" spans="1:14" x14ac:dyDescent="0.3">
      <c r="A31" s="2" t="s">
        <v>28</v>
      </c>
      <c r="B31" s="13">
        <v>751132337.92000067</v>
      </c>
      <c r="C31" s="14">
        <v>484076078.7999993</v>
      </c>
      <c r="D31" s="14">
        <v>657387963.5000006</v>
      </c>
      <c r="E31" s="14">
        <v>797679206.94000196</v>
      </c>
      <c r="F31" s="14">
        <v>771939773.81000185</v>
      </c>
      <c r="G31" s="14">
        <v>811782924.74999869</v>
      </c>
      <c r="H31" s="14">
        <v>951448186.71999919</v>
      </c>
      <c r="I31" s="14">
        <v>1019513370.4800018</v>
      </c>
      <c r="J31" s="14">
        <v>872174952.41000068</v>
      </c>
      <c r="K31" s="14">
        <v>1035886897.1999979</v>
      </c>
      <c r="L31" s="14">
        <v>785618895.55999923</v>
      </c>
      <c r="M31" s="14">
        <v>1196557543.8499949</v>
      </c>
      <c r="N31" s="14">
        <v>10135198131.939997</v>
      </c>
    </row>
    <row r="32" spans="1:14" x14ac:dyDescent="0.3">
      <c r="A32" s="2" t="s">
        <v>29</v>
      </c>
      <c r="B32" s="13">
        <v>422756073.68000013</v>
      </c>
      <c r="C32" s="14">
        <v>330724679.30000001</v>
      </c>
      <c r="D32" s="14">
        <v>334054405.31000018</v>
      </c>
      <c r="E32" s="14">
        <v>306602475.25000012</v>
      </c>
      <c r="F32" s="14">
        <v>300152011.39000005</v>
      </c>
      <c r="G32" s="14">
        <v>239365537.80000007</v>
      </c>
      <c r="H32" s="14">
        <v>277331566.60999984</v>
      </c>
      <c r="I32" s="14">
        <v>305067813.27999991</v>
      </c>
      <c r="J32" s="14">
        <v>240226591.17000011</v>
      </c>
      <c r="K32" s="14">
        <v>258764605.33000016</v>
      </c>
      <c r="L32" s="14">
        <v>260157684.47999981</v>
      </c>
      <c r="M32" s="14">
        <v>252463985.36000004</v>
      </c>
      <c r="N32" s="14">
        <v>3527667428.96</v>
      </c>
    </row>
    <row r="33" spans="1:14" x14ac:dyDescent="0.3">
      <c r="A33" s="2" t="s">
        <v>30</v>
      </c>
      <c r="B33" s="13">
        <v>3981192.4699999997</v>
      </c>
      <c r="C33" s="14">
        <v>2278514.5699999998</v>
      </c>
      <c r="D33" s="14">
        <v>2152224.64</v>
      </c>
      <c r="E33" s="14">
        <v>9243740.0700000022</v>
      </c>
      <c r="F33" s="14">
        <v>42227537.579999998</v>
      </c>
      <c r="G33" s="14">
        <v>11311308.600000001</v>
      </c>
      <c r="H33" s="14">
        <v>16469699.990000002</v>
      </c>
      <c r="I33" s="14">
        <v>3342785.61</v>
      </c>
      <c r="J33" s="14">
        <v>34601552.129999995</v>
      </c>
      <c r="K33" s="14">
        <v>6280770.5999999996</v>
      </c>
      <c r="L33" s="14">
        <v>3995928.67</v>
      </c>
      <c r="M33" s="14">
        <v>1768726.6099999996</v>
      </c>
      <c r="N33" s="14">
        <v>137653981.54000002</v>
      </c>
    </row>
    <row r="34" spans="1:14" x14ac:dyDescent="0.3">
      <c r="A34" s="2" t="s">
        <v>31</v>
      </c>
      <c r="B34" s="13">
        <v>76621568.580000013</v>
      </c>
      <c r="C34" s="14">
        <v>70288410.150000006</v>
      </c>
      <c r="D34" s="14">
        <v>49755397.770000011</v>
      </c>
      <c r="E34" s="14">
        <v>55881241.790000007</v>
      </c>
      <c r="F34" s="14">
        <v>94910456.810000002</v>
      </c>
      <c r="G34" s="14">
        <v>66483715.88000001</v>
      </c>
      <c r="H34" s="14">
        <v>63397209.45000001</v>
      </c>
      <c r="I34" s="14">
        <v>67615903.499999985</v>
      </c>
      <c r="J34" s="14">
        <v>63716688.200000003</v>
      </c>
      <c r="K34" s="14">
        <v>45681099.939999998</v>
      </c>
      <c r="L34" s="14">
        <v>37943002.009999998</v>
      </c>
      <c r="M34" s="14">
        <v>27019995.609999999</v>
      </c>
      <c r="N34" s="14">
        <v>719314689.68999994</v>
      </c>
    </row>
    <row r="35" spans="1:14" x14ac:dyDescent="0.3">
      <c r="A35" s="2" t="s">
        <v>32</v>
      </c>
      <c r="B35" s="13">
        <v>1402259577.3399968</v>
      </c>
      <c r="C35" s="14">
        <v>949888042.98000383</v>
      </c>
      <c r="D35" s="14">
        <v>963687459.11999965</v>
      </c>
      <c r="E35" s="14">
        <v>1111211771.6000011</v>
      </c>
      <c r="F35" s="14">
        <v>881358857.93000126</v>
      </c>
      <c r="G35" s="14">
        <v>780586696.90000284</v>
      </c>
      <c r="H35" s="14">
        <v>724660859.32000065</v>
      </c>
      <c r="I35" s="14">
        <v>701609419.11999965</v>
      </c>
      <c r="J35" s="14">
        <v>469463287.87999964</v>
      </c>
      <c r="K35" s="14">
        <v>725289583.87999988</v>
      </c>
      <c r="L35" s="14">
        <v>569826394.02999949</v>
      </c>
      <c r="M35" s="14">
        <v>170646438.30000007</v>
      </c>
      <c r="N35" s="14">
        <v>9450488388.4000034</v>
      </c>
    </row>
    <row r="36" spans="1:14" ht="15" thickBot="1" x14ac:dyDescent="0.35">
      <c r="A36" s="2" t="s">
        <v>33</v>
      </c>
      <c r="B36" s="13">
        <v>114217217.51000002</v>
      </c>
      <c r="C36" s="14">
        <v>63517157.699999988</v>
      </c>
      <c r="D36" s="14">
        <v>126236455.77</v>
      </c>
      <c r="E36" s="14">
        <v>113025980.73</v>
      </c>
      <c r="F36" s="14">
        <v>308220293.66999996</v>
      </c>
      <c r="G36" s="14">
        <v>230230868.21000001</v>
      </c>
      <c r="H36" s="14">
        <v>799311058.91000021</v>
      </c>
      <c r="I36" s="14">
        <v>177459771.90000001</v>
      </c>
      <c r="J36" s="14">
        <v>188302926.19000003</v>
      </c>
      <c r="K36" s="14">
        <v>177075061.95999998</v>
      </c>
      <c r="L36" s="14">
        <v>222919909.23000002</v>
      </c>
      <c r="M36" s="14">
        <v>222809799.99000001</v>
      </c>
      <c r="N36" s="14">
        <v>2743326501.7700005</v>
      </c>
    </row>
    <row r="37" spans="1:14" ht="15" thickBot="1" x14ac:dyDescent="0.35">
      <c r="A37" s="4" t="s">
        <v>0</v>
      </c>
      <c r="B37" s="15">
        <v>6798887725.119998</v>
      </c>
      <c r="C37" s="15">
        <v>5226161985.9900045</v>
      </c>
      <c r="D37" s="15">
        <v>5531698303.840003</v>
      </c>
      <c r="E37" s="15">
        <v>5818883783.9400024</v>
      </c>
      <c r="F37" s="15">
        <v>5802723016.1000032</v>
      </c>
      <c r="G37" s="15">
        <v>5717018176.4100027</v>
      </c>
      <c r="H37" s="15">
        <v>6122103604.1299992</v>
      </c>
      <c r="I37" s="15">
        <v>5819075528.7399998</v>
      </c>
      <c r="J37" s="15">
        <v>4092189037.3499994</v>
      </c>
      <c r="K37" s="15">
        <v>5948690159.3499975</v>
      </c>
      <c r="L37" s="15">
        <v>5263469746.5999985</v>
      </c>
      <c r="M37" s="15">
        <v>5145144756.4099941</v>
      </c>
      <c r="N37" s="15">
        <v>67286045823.979988</v>
      </c>
    </row>
    <row r="41" spans="1:14" ht="15" thickBot="1" x14ac:dyDescent="0.35">
      <c r="A41" s="7" t="s">
        <v>50</v>
      </c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</row>
    <row r="42" spans="1:14" ht="15" thickBot="1" x14ac:dyDescent="0.35">
      <c r="A42" s="3" t="s">
        <v>48</v>
      </c>
      <c r="B42" s="5" t="s">
        <v>34</v>
      </c>
      <c r="C42" s="6" t="s">
        <v>35</v>
      </c>
      <c r="D42" s="6" t="s">
        <v>36</v>
      </c>
      <c r="E42" s="6" t="s">
        <v>37</v>
      </c>
      <c r="F42" s="6" t="s">
        <v>38</v>
      </c>
      <c r="G42" s="6" t="s">
        <v>39</v>
      </c>
      <c r="H42" s="6" t="s">
        <v>40</v>
      </c>
      <c r="I42" s="6" t="s">
        <v>41</v>
      </c>
      <c r="J42" s="6" t="s">
        <v>42</v>
      </c>
      <c r="K42" s="6" t="s">
        <v>43</v>
      </c>
      <c r="L42" s="6" t="s">
        <v>44</v>
      </c>
      <c r="M42" s="6" t="s">
        <v>45</v>
      </c>
    </row>
    <row r="43" spans="1:14" x14ac:dyDescent="0.3">
      <c r="A43" s="2" t="s">
        <v>1</v>
      </c>
      <c r="B43" s="9"/>
      <c r="C43" s="10">
        <f t="shared" ref="C43:M43" si="0">C4/B4-1</f>
        <v>-0.14986394780920909</v>
      </c>
      <c r="D43" s="10">
        <f t="shared" si="0"/>
        <v>2.4379816760836004E-2</v>
      </c>
      <c r="E43" s="10">
        <f t="shared" si="0"/>
        <v>-0.16894603099323369</v>
      </c>
      <c r="F43" s="10">
        <f t="shared" si="0"/>
        <v>-2.9873920887494965E-2</v>
      </c>
      <c r="G43" s="10">
        <f t="shared" si="0"/>
        <v>-0.22635354509316963</v>
      </c>
      <c r="H43" s="10">
        <f t="shared" si="0"/>
        <v>-0.33241844341150406</v>
      </c>
      <c r="I43" s="10">
        <f t="shared" si="0"/>
        <v>0.85591694258729922</v>
      </c>
      <c r="J43" s="10">
        <f t="shared" si="0"/>
        <v>-0.30822068282707371</v>
      </c>
      <c r="K43" s="10">
        <f t="shared" si="0"/>
        <v>-1.4374625267853047E-2</v>
      </c>
      <c r="L43" s="10">
        <f t="shared" si="0"/>
        <v>0.62085094516253791</v>
      </c>
      <c r="M43" s="10">
        <f t="shared" si="0"/>
        <v>3.2238175045610884E-2</v>
      </c>
    </row>
    <row r="44" spans="1:14" x14ac:dyDescent="0.3">
      <c r="A44" s="2" t="s">
        <v>2</v>
      </c>
      <c r="B44" s="9"/>
      <c r="C44" s="10">
        <f t="shared" ref="C44:M44" si="1">C5/B5-1</f>
        <v>4.7162710356551951E-2</v>
      </c>
      <c r="D44" s="10">
        <f t="shared" si="1"/>
        <v>-0.39662746493995815</v>
      </c>
      <c r="E44" s="10">
        <f t="shared" si="1"/>
        <v>4.5795133881851857E-2</v>
      </c>
      <c r="F44" s="10">
        <f t="shared" si="1"/>
        <v>0.39999415916748116</v>
      </c>
      <c r="G44" s="10">
        <f t="shared" si="1"/>
        <v>-0.45258986274012192</v>
      </c>
      <c r="H44" s="10">
        <f t="shared" si="1"/>
        <v>1.4633591882289889</v>
      </c>
      <c r="I44" s="10">
        <f t="shared" si="1"/>
        <v>-0.24364183827507035</v>
      </c>
      <c r="J44" s="10">
        <f t="shared" si="1"/>
        <v>-0.50751197907708478</v>
      </c>
      <c r="K44" s="10">
        <f t="shared" si="1"/>
        <v>0.80271792517038332</v>
      </c>
      <c r="L44" s="10">
        <f t="shared" si="1"/>
        <v>-0.2010706028059428</v>
      </c>
      <c r="M44" s="10">
        <f t="shared" si="1"/>
        <v>-0.1797702093847775</v>
      </c>
    </row>
    <row r="45" spans="1:14" x14ac:dyDescent="0.3">
      <c r="A45" s="2" t="s">
        <v>3</v>
      </c>
      <c r="B45" s="9"/>
      <c r="C45" s="10">
        <f t="shared" ref="C45:M45" si="2">C6/B6-1</f>
        <v>-0.45398384822848958</v>
      </c>
      <c r="D45" s="10">
        <f t="shared" si="2"/>
        <v>0.14157819179919429</v>
      </c>
      <c r="E45" s="10">
        <f t="shared" si="2"/>
        <v>-0.14530915364803709</v>
      </c>
      <c r="F45" s="10">
        <f t="shared" si="2"/>
        <v>-0.18300724947252134</v>
      </c>
      <c r="G45" s="10">
        <f t="shared" si="2"/>
        <v>0.5148479826107204</v>
      </c>
      <c r="H45" s="10">
        <f t="shared" si="2"/>
        <v>0.53660029787594365</v>
      </c>
      <c r="I45" s="10">
        <f t="shared" si="2"/>
        <v>-0.6470373351424128</v>
      </c>
      <c r="J45" s="10">
        <f t="shared" si="2"/>
        <v>5.3445644974210449E-2</v>
      </c>
      <c r="K45" s="10">
        <f t="shared" si="2"/>
        <v>0.72142009938572693</v>
      </c>
      <c r="L45" s="10">
        <f t="shared" si="2"/>
        <v>0.39880197065006517</v>
      </c>
      <c r="M45" s="10">
        <f t="shared" si="2"/>
        <v>0.35184434070972048</v>
      </c>
    </row>
    <row r="46" spans="1:14" x14ac:dyDescent="0.3">
      <c r="A46" s="2" t="s">
        <v>4</v>
      </c>
      <c r="B46" s="9"/>
      <c r="C46" s="10">
        <f t="shared" ref="C46:M46" si="3">C7/B7-1</f>
        <v>-0.45418033104338662</v>
      </c>
      <c r="D46" s="10">
        <f t="shared" si="3"/>
        <v>-0.53378055230760424</v>
      </c>
      <c r="E46" s="10">
        <f t="shared" si="3"/>
        <v>2.725252695105989</v>
      </c>
      <c r="F46" s="10">
        <f t="shared" si="3"/>
        <v>-0.44721651759763859</v>
      </c>
      <c r="G46" s="10">
        <f t="shared" si="3"/>
        <v>1.2684269565752744</v>
      </c>
      <c r="H46" s="10">
        <f t="shared" si="3"/>
        <v>-0.56014113170556168</v>
      </c>
      <c r="I46" s="10">
        <f t="shared" si="3"/>
        <v>-0.47880828147980226</v>
      </c>
      <c r="J46" s="10">
        <f t="shared" si="3"/>
        <v>1.6754931538328401</v>
      </c>
      <c r="K46" s="10">
        <f t="shared" si="3"/>
        <v>-0.99694459000279423</v>
      </c>
      <c r="L46" s="10">
        <f t="shared" si="3"/>
        <v>407.71233145712199</v>
      </c>
      <c r="M46" s="10">
        <f t="shared" si="3"/>
        <v>-0.44964967954265245</v>
      </c>
    </row>
    <row r="47" spans="1:14" x14ac:dyDescent="0.3">
      <c r="A47" s="2" t="s">
        <v>5</v>
      </c>
      <c r="B47" s="9"/>
      <c r="C47" s="10">
        <f t="shared" ref="C47:M47" si="4">C8/B8-1</f>
        <v>-0.40008424334583725</v>
      </c>
      <c r="D47" s="10">
        <f t="shared" si="4"/>
        <v>-6.8770550068361413E-2</v>
      </c>
      <c r="E47" s="10">
        <f t="shared" si="4"/>
        <v>0.59875349290934099</v>
      </c>
      <c r="F47" s="10">
        <f t="shared" si="4"/>
        <v>-0.48487061326479086</v>
      </c>
      <c r="G47" s="10">
        <f t="shared" si="4"/>
        <v>0.59819545496566051</v>
      </c>
      <c r="H47" s="10">
        <f t="shared" si="4"/>
        <v>-9.0537679688650896E-2</v>
      </c>
      <c r="I47" s="10">
        <f t="shared" si="4"/>
        <v>-6.4549659742541898E-2</v>
      </c>
      <c r="J47" s="10">
        <f t="shared" si="4"/>
        <v>2.13029334308239E-2</v>
      </c>
      <c r="K47" s="10">
        <f t="shared" si="4"/>
        <v>0.29458074451664507</v>
      </c>
      <c r="L47" s="10">
        <f t="shared" si="4"/>
        <v>-0.10056575993997463</v>
      </c>
      <c r="M47" s="10">
        <f t="shared" si="4"/>
        <v>-8.8151276990109051E-2</v>
      </c>
    </row>
    <row r="48" spans="1:14" x14ac:dyDescent="0.3">
      <c r="A48" s="2" t="s">
        <v>6</v>
      </c>
      <c r="B48" s="9"/>
      <c r="C48" s="10">
        <f t="shared" ref="C48:M48" si="5">C9/B9-1</f>
        <v>6.808972066182406E-2</v>
      </c>
      <c r="D48" s="10">
        <f t="shared" si="5"/>
        <v>-0.39031595786813489</v>
      </c>
      <c r="E48" s="10">
        <f t="shared" si="5"/>
        <v>0.35959650568936397</v>
      </c>
      <c r="F48" s="10">
        <f t="shared" si="5"/>
        <v>0.15375382583466601</v>
      </c>
      <c r="G48" s="10">
        <f t="shared" si="5"/>
        <v>0.18485144632738915</v>
      </c>
      <c r="H48" s="10">
        <f t="shared" si="5"/>
        <v>-6.8187097098254879E-2</v>
      </c>
      <c r="I48" s="10">
        <f t="shared" si="5"/>
        <v>-0.24464416056897209</v>
      </c>
      <c r="J48" s="10">
        <f t="shared" si="5"/>
        <v>-0.72627640472574018</v>
      </c>
      <c r="K48" s="10">
        <f t="shared" si="5"/>
        <v>3.5111571752239614</v>
      </c>
      <c r="L48" s="10">
        <f t="shared" si="5"/>
        <v>-0.21742911071833337</v>
      </c>
      <c r="M48" s="10">
        <f t="shared" si="5"/>
        <v>7.4027047535823787E-2</v>
      </c>
    </row>
    <row r="49" spans="1:13" x14ac:dyDescent="0.3">
      <c r="A49" s="2" t="s">
        <v>7</v>
      </c>
      <c r="B49" s="9"/>
      <c r="C49" s="10">
        <f t="shared" ref="C49:M75" si="6">C10/B10-1</f>
        <v>-1</v>
      </c>
      <c r="D49" s="10" t="e">
        <f t="shared" si="6"/>
        <v>#DIV/0!</v>
      </c>
      <c r="E49" s="10" t="e">
        <f t="shared" si="6"/>
        <v>#DIV/0!</v>
      </c>
      <c r="F49" s="10">
        <f t="shared" si="6"/>
        <v>-1</v>
      </c>
      <c r="G49" s="10" t="e">
        <f t="shared" si="6"/>
        <v>#DIV/0!</v>
      </c>
      <c r="H49" s="10">
        <f t="shared" si="6"/>
        <v>-1</v>
      </c>
      <c r="I49" s="10" t="e">
        <f t="shared" si="6"/>
        <v>#DIV/0!</v>
      </c>
      <c r="J49" s="10" t="e">
        <f t="shared" si="6"/>
        <v>#DIV/0!</v>
      </c>
      <c r="K49" s="10">
        <f t="shared" si="6"/>
        <v>-1</v>
      </c>
      <c r="L49" s="10" t="e">
        <f t="shared" si="6"/>
        <v>#DIV/0!</v>
      </c>
      <c r="M49" s="10">
        <f t="shared" si="6"/>
        <v>-0.26962289092051894</v>
      </c>
    </row>
    <row r="50" spans="1:13" x14ac:dyDescent="0.3">
      <c r="A50" s="2" t="s">
        <v>8</v>
      </c>
      <c r="B50" s="9"/>
      <c r="C50" s="10" t="e">
        <f t="shared" si="6"/>
        <v>#DIV/0!</v>
      </c>
      <c r="D50" s="10">
        <f t="shared" si="6"/>
        <v>-1</v>
      </c>
      <c r="E50" s="10" t="e">
        <f t="shared" si="6"/>
        <v>#DIV/0!</v>
      </c>
      <c r="F50" s="10">
        <f t="shared" si="6"/>
        <v>-1</v>
      </c>
      <c r="G50" s="10" t="e">
        <f t="shared" si="6"/>
        <v>#DIV/0!</v>
      </c>
      <c r="H50" s="10" t="e">
        <f t="shared" si="6"/>
        <v>#DIV/0!</v>
      </c>
      <c r="I50" s="10">
        <f t="shared" si="6"/>
        <v>1.756979687760591</v>
      </c>
      <c r="J50" s="10">
        <f t="shared" si="6"/>
        <v>-1</v>
      </c>
      <c r="K50" s="10" t="e">
        <f t="shared" si="6"/>
        <v>#DIV/0!</v>
      </c>
      <c r="L50" s="10">
        <f t="shared" si="6"/>
        <v>-0.99996410554599802</v>
      </c>
      <c r="M50" s="10">
        <f t="shared" si="6"/>
        <v>22834.875009167135</v>
      </c>
    </row>
    <row r="51" spans="1:13" x14ac:dyDescent="0.3">
      <c r="A51" s="2" t="s">
        <v>9</v>
      </c>
      <c r="B51" s="9"/>
      <c r="C51" s="10">
        <f t="shared" si="6"/>
        <v>-0.66706981481488747</v>
      </c>
      <c r="D51" s="10">
        <f t="shared" si="6"/>
        <v>2.2320450172011337</v>
      </c>
      <c r="E51" s="10">
        <f t="shared" si="6"/>
        <v>-0.62826551233129846</v>
      </c>
      <c r="F51" s="10">
        <f t="shared" si="6"/>
        <v>4.6384340829001447E-2</v>
      </c>
      <c r="G51" s="10">
        <f t="shared" si="6"/>
        <v>0.1407823015379317</v>
      </c>
      <c r="H51" s="10">
        <f t="shared" si="6"/>
        <v>-0.33341779724661402</v>
      </c>
      <c r="I51" s="10">
        <f t="shared" si="6"/>
        <v>-6.8352677460525757E-2</v>
      </c>
      <c r="J51" s="10">
        <f t="shared" si="6"/>
        <v>-0.4775486303307217</v>
      </c>
      <c r="K51" s="10">
        <f t="shared" si="6"/>
        <v>-0.11215439297244068</v>
      </c>
      <c r="L51" s="10">
        <f t="shared" si="6"/>
        <v>1.4103222776709892</v>
      </c>
      <c r="M51" s="10">
        <f t="shared" si="6"/>
        <v>-0.58408282799050515</v>
      </c>
    </row>
    <row r="52" spans="1:13" x14ac:dyDescent="0.3">
      <c r="A52" s="2" t="s">
        <v>10</v>
      </c>
      <c r="B52" s="9"/>
      <c r="C52" s="10">
        <f t="shared" si="6"/>
        <v>-0.28136038038978139</v>
      </c>
      <c r="D52" s="10">
        <f t="shared" si="6"/>
        <v>0.2441705485074237</v>
      </c>
      <c r="E52" s="10">
        <f t="shared" si="6"/>
        <v>-3.2481388619560514E-2</v>
      </c>
      <c r="F52" s="10">
        <f t="shared" si="6"/>
        <v>-9.1987643630712657E-2</v>
      </c>
      <c r="G52" s="10">
        <f t="shared" si="6"/>
        <v>0.17051394477966153</v>
      </c>
      <c r="H52" s="10">
        <f t="shared" si="6"/>
        <v>0.13475382822546145</v>
      </c>
      <c r="I52" s="10">
        <f t="shared" si="6"/>
        <v>0.12128007036035937</v>
      </c>
      <c r="J52" s="10">
        <f t="shared" si="6"/>
        <v>-0.23515142200284556</v>
      </c>
      <c r="K52" s="10">
        <f t="shared" si="6"/>
        <v>0.32076588228699454</v>
      </c>
      <c r="L52" s="10">
        <f t="shared" si="6"/>
        <v>-0.121047295133202</v>
      </c>
      <c r="M52" s="10">
        <f t="shared" si="6"/>
        <v>2.4938386351163855E-2</v>
      </c>
    </row>
    <row r="53" spans="1:13" x14ac:dyDescent="0.3">
      <c r="A53" s="2" t="s">
        <v>11</v>
      </c>
      <c r="B53" s="9"/>
      <c r="C53" s="10">
        <f t="shared" si="6"/>
        <v>1.3110333421480265</v>
      </c>
      <c r="D53" s="10">
        <f t="shared" si="6"/>
        <v>0.21223729757451171</v>
      </c>
      <c r="E53" s="10">
        <f t="shared" si="6"/>
        <v>-0.25415638635802429</v>
      </c>
      <c r="F53" s="10">
        <f t="shared" si="6"/>
        <v>-0.44358959825195021</v>
      </c>
      <c r="G53" s="10">
        <f t="shared" si="6"/>
        <v>-8.5425348870551088E-2</v>
      </c>
      <c r="H53" s="10">
        <f t="shared" si="6"/>
        <v>1.3252397772938651</v>
      </c>
      <c r="I53" s="10">
        <f t="shared" si="6"/>
        <v>-0.24870292754179546</v>
      </c>
      <c r="J53" s="10">
        <f t="shared" si="6"/>
        <v>-0.34909671950728494</v>
      </c>
      <c r="K53" s="10">
        <f t="shared" si="6"/>
        <v>0.73462708382084907</v>
      </c>
      <c r="L53" s="10">
        <f t="shared" si="6"/>
        <v>-0.49647597044549696</v>
      </c>
      <c r="M53" s="10">
        <f t="shared" si="6"/>
        <v>1.3222250861489377</v>
      </c>
    </row>
    <row r="54" spans="1:13" x14ac:dyDescent="0.3">
      <c r="A54" s="2" t="s">
        <v>12</v>
      </c>
      <c r="B54" s="9"/>
      <c r="C54" s="10">
        <f t="shared" si="6"/>
        <v>-0.25960255640971586</v>
      </c>
      <c r="D54" s="10">
        <f t="shared" si="6"/>
        <v>0.26339631864525681</v>
      </c>
      <c r="E54" s="10">
        <f t="shared" si="6"/>
        <v>-0.37752972032947918</v>
      </c>
      <c r="F54" s="10">
        <f t="shared" si="6"/>
        <v>0.58041698733379721</v>
      </c>
      <c r="G54" s="10">
        <f t="shared" si="6"/>
        <v>-2.5790902197114329E-2</v>
      </c>
      <c r="H54" s="10">
        <f t="shared" si="6"/>
        <v>-7.2817049202471451E-2</v>
      </c>
      <c r="I54" s="10">
        <f t="shared" si="6"/>
        <v>-1</v>
      </c>
      <c r="J54" s="10" t="e">
        <f t="shared" si="6"/>
        <v>#DIV/0!</v>
      </c>
      <c r="K54" s="10">
        <f t="shared" si="6"/>
        <v>1.3746128150646704</v>
      </c>
      <c r="L54" s="10">
        <f t="shared" si="6"/>
        <v>-0.79484999026536995</v>
      </c>
      <c r="M54" s="10">
        <f t="shared" si="6"/>
        <v>1.1949133530444525</v>
      </c>
    </row>
    <row r="55" spans="1:13" x14ac:dyDescent="0.3">
      <c r="A55" s="2" t="s">
        <v>13</v>
      </c>
      <c r="B55" s="9"/>
      <c r="C55" s="10">
        <f t="shared" si="6"/>
        <v>-0.49793942867563146</v>
      </c>
      <c r="D55" s="10">
        <f t="shared" si="6"/>
        <v>0.11793218064488875</v>
      </c>
      <c r="E55" s="10">
        <f t="shared" si="6"/>
        <v>-0.21245361986070643</v>
      </c>
      <c r="F55" s="10">
        <f t="shared" si="6"/>
        <v>0.55562343105492173</v>
      </c>
      <c r="G55" s="10">
        <f t="shared" si="6"/>
        <v>0.46231105176421661</v>
      </c>
      <c r="H55" s="10">
        <f t="shared" si="6"/>
        <v>-9.5752465023826949E-2</v>
      </c>
      <c r="I55" s="10">
        <f t="shared" si="6"/>
        <v>-0.31075079700016417</v>
      </c>
      <c r="J55" s="10">
        <f t="shared" si="6"/>
        <v>-0.10784523776955246</v>
      </c>
      <c r="K55" s="10">
        <f t="shared" si="6"/>
        <v>1.3143579703558403</v>
      </c>
      <c r="L55" s="10">
        <f t="shared" si="6"/>
        <v>-0.54191327704352044</v>
      </c>
      <c r="M55" s="10">
        <f t="shared" si="6"/>
        <v>-0.9987779927710918</v>
      </c>
    </row>
    <row r="56" spans="1:13" x14ac:dyDescent="0.3">
      <c r="A56" s="2" t="s">
        <v>14</v>
      </c>
      <c r="B56" s="9"/>
      <c r="C56" s="10">
        <f t="shared" si="6"/>
        <v>0.11894532050314011</v>
      </c>
      <c r="D56" s="10">
        <f t="shared" si="6"/>
        <v>-0.12460163596114693</v>
      </c>
      <c r="E56" s="10">
        <f t="shared" si="6"/>
        <v>-0.21912862055507953</v>
      </c>
      <c r="F56" s="10">
        <f t="shared" si="6"/>
        <v>0.55467978914404781</v>
      </c>
      <c r="G56" s="10">
        <f t="shared" si="6"/>
        <v>0.18189322374099515</v>
      </c>
      <c r="H56" s="10">
        <f t="shared" si="6"/>
        <v>0.22686718541875428</v>
      </c>
      <c r="I56" s="10">
        <f t="shared" si="6"/>
        <v>-0.45345832535662634</v>
      </c>
      <c r="J56" s="10">
        <f t="shared" si="6"/>
        <v>-0.19714507012176574</v>
      </c>
      <c r="K56" s="10">
        <f t="shared" si="6"/>
        <v>0.70142014487523485</v>
      </c>
      <c r="L56" s="10">
        <f t="shared" si="6"/>
        <v>-0.32848235479963028</v>
      </c>
      <c r="M56" s="10">
        <f t="shared" si="6"/>
        <v>0.61761368115315074</v>
      </c>
    </row>
    <row r="57" spans="1:13" x14ac:dyDescent="0.3">
      <c r="A57" s="2" t="s">
        <v>15</v>
      </c>
      <c r="B57" s="9"/>
      <c r="C57" s="10">
        <f t="shared" si="6"/>
        <v>9.1728274417573363E-2</v>
      </c>
      <c r="D57" s="10">
        <f t="shared" si="6"/>
        <v>-0.151454064068821</v>
      </c>
      <c r="E57" s="10">
        <f t="shared" si="6"/>
        <v>-0.25290173668452109</v>
      </c>
      <c r="F57" s="10">
        <f t="shared" si="6"/>
        <v>0.20281832825789881</v>
      </c>
      <c r="G57" s="10">
        <f t="shared" si="6"/>
        <v>-9.6067375383333098E-2</v>
      </c>
      <c r="H57" s="10">
        <f t="shared" si="6"/>
        <v>-0.12723518428926139</v>
      </c>
      <c r="I57" s="10">
        <f t="shared" si="6"/>
        <v>0.36615965265069139</v>
      </c>
      <c r="J57" s="10">
        <f t="shared" si="6"/>
        <v>-0.16071881453150594</v>
      </c>
      <c r="K57" s="10">
        <f t="shared" si="6"/>
        <v>0.26253615573664546</v>
      </c>
      <c r="L57" s="10">
        <f t="shared" si="6"/>
        <v>3.924279372169126E-2</v>
      </c>
      <c r="M57" s="10">
        <f t="shared" si="6"/>
        <v>-9.704878395386729E-2</v>
      </c>
    </row>
    <row r="58" spans="1:13" x14ac:dyDescent="0.3">
      <c r="A58" s="2" t="s">
        <v>16</v>
      </c>
      <c r="B58" s="9"/>
      <c r="C58" s="10">
        <f t="shared" si="6"/>
        <v>-0.26852554160822206</v>
      </c>
      <c r="D58" s="10">
        <f t="shared" si="6"/>
        <v>0.5419021031712814</v>
      </c>
      <c r="E58" s="10">
        <f t="shared" si="6"/>
        <v>0.24346604116398729</v>
      </c>
      <c r="F58" s="10">
        <f t="shared" si="6"/>
        <v>-0.56187469226981435</v>
      </c>
      <c r="G58" s="10">
        <f t="shared" si="6"/>
        <v>2.5185945202989002E-2</v>
      </c>
      <c r="H58" s="10">
        <f t="shared" si="6"/>
        <v>0.54666793226365584</v>
      </c>
      <c r="I58" s="10">
        <f t="shared" si="6"/>
        <v>0.41219151887790018</v>
      </c>
      <c r="J58" s="10">
        <f t="shared" si="6"/>
        <v>-0.69446541869108269</v>
      </c>
      <c r="K58" s="10">
        <f t="shared" si="6"/>
        <v>2.7367802129041787</v>
      </c>
      <c r="L58" s="10">
        <f t="shared" si="6"/>
        <v>-0.33858032873924182</v>
      </c>
      <c r="M58" s="10">
        <f t="shared" si="6"/>
        <v>-0.21821345480523324</v>
      </c>
    </row>
    <row r="59" spans="1:13" x14ac:dyDescent="0.3">
      <c r="A59" s="2" t="s">
        <v>17</v>
      </c>
      <c r="B59" s="9"/>
      <c r="C59" s="10">
        <f t="shared" si="6"/>
        <v>-0.53341383532096265</v>
      </c>
      <c r="D59" s="10">
        <f t="shared" si="6"/>
        <v>3.0695272624202294</v>
      </c>
      <c r="E59" s="10">
        <f t="shared" si="6"/>
        <v>-0.47112237874765506</v>
      </c>
      <c r="F59" s="10">
        <f t="shared" si="6"/>
        <v>0.87819961153394965</v>
      </c>
      <c r="G59" s="10">
        <f t="shared" si="6"/>
        <v>-0.16856384871381636</v>
      </c>
      <c r="H59" s="10">
        <f t="shared" si="6"/>
        <v>-0.54131493869187086</v>
      </c>
      <c r="I59" s="10">
        <f t="shared" si="6"/>
        <v>0.43635644752581859</v>
      </c>
      <c r="J59" s="10">
        <f t="shared" si="6"/>
        <v>-0.53788363889011825</v>
      </c>
      <c r="K59" s="10">
        <f t="shared" si="6"/>
        <v>0.93628402122235244</v>
      </c>
      <c r="L59" s="10">
        <f t="shared" si="6"/>
        <v>-0.17393560936170549</v>
      </c>
      <c r="M59" s="10">
        <f t="shared" si="6"/>
        <v>-0.30473851932982887</v>
      </c>
    </row>
    <row r="60" spans="1:13" x14ac:dyDescent="0.3">
      <c r="A60" s="2" t="s">
        <v>18</v>
      </c>
      <c r="B60" s="9"/>
      <c r="C60" s="10">
        <f t="shared" si="6"/>
        <v>-0.54610257531499573</v>
      </c>
      <c r="D60" s="10">
        <f t="shared" si="6"/>
        <v>0.3090741105346928</v>
      </c>
      <c r="E60" s="10">
        <f t="shared" si="6"/>
        <v>0.77565412714856019</v>
      </c>
      <c r="F60" s="10">
        <f t="shared" si="6"/>
        <v>1.0411569194696306</v>
      </c>
      <c r="G60" s="10">
        <f t="shared" si="6"/>
        <v>-1</v>
      </c>
      <c r="H60" s="10" t="e">
        <f t="shared" si="6"/>
        <v>#DIV/0!</v>
      </c>
      <c r="I60" s="10">
        <f t="shared" si="6"/>
        <v>-0.43016292062980288</v>
      </c>
      <c r="J60" s="10">
        <f t="shared" si="6"/>
        <v>-0.79031036831234347</v>
      </c>
      <c r="K60" s="10">
        <f t="shared" si="6"/>
        <v>9.3028411682821464</v>
      </c>
      <c r="L60" s="10">
        <f t="shared" si="6"/>
        <v>-0.3047473749438131</v>
      </c>
      <c r="M60" s="10">
        <f t="shared" si="6"/>
        <v>0.34350911262095396</v>
      </c>
    </row>
    <row r="61" spans="1:13" x14ac:dyDescent="0.3">
      <c r="A61" s="2" t="s">
        <v>19</v>
      </c>
      <c r="B61" s="9"/>
      <c r="C61" s="10" t="e">
        <f t="shared" si="6"/>
        <v>#DIV/0!</v>
      </c>
      <c r="D61" s="10" t="e">
        <f t="shared" si="6"/>
        <v>#DIV/0!</v>
      </c>
      <c r="E61" s="10">
        <f t="shared" si="6"/>
        <v>-1</v>
      </c>
      <c r="F61" s="10" t="e">
        <f t="shared" si="6"/>
        <v>#DIV/0!</v>
      </c>
      <c r="G61" s="10">
        <f t="shared" si="6"/>
        <v>-1</v>
      </c>
      <c r="H61" s="10" t="e">
        <f t="shared" si="6"/>
        <v>#DIV/0!</v>
      </c>
      <c r="I61" s="10" t="e">
        <f t="shared" si="6"/>
        <v>#DIV/0!</v>
      </c>
      <c r="J61" s="10" t="e">
        <f t="shared" si="6"/>
        <v>#DIV/0!</v>
      </c>
      <c r="K61" s="10" t="e">
        <f t="shared" si="6"/>
        <v>#DIV/0!</v>
      </c>
      <c r="L61" s="10" t="e">
        <f t="shared" si="6"/>
        <v>#DIV/0!</v>
      </c>
      <c r="M61" s="10" t="e">
        <f t="shared" si="6"/>
        <v>#DIV/0!</v>
      </c>
    </row>
    <row r="62" spans="1:13" x14ac:dyDescent="0.3">
      <c r="A62" s="2" t="s">
        <v>20</v>
      </c>
      <c r="B62" s="9"/>
      <c r="C62" s="10">
        <f t="shared" si="6"/>
        <v>-0.52888308014178809</v>
      </c>
      <c r="D62" s="10">
        <f t="shared" si="6"/>
        <v>0.18731079697366626</v>
      </c>
      <c r="E62" s="10">
        <f t="shared" si="6"/>
        <v>0.32829336314883562</v>
      </c>
      <c r="F62" s="10">
        <f t="shared" si="6"/>
        <v>-8.743307603582029E-2</v>
      </c>
      <c r="G62" s="10">
        <f t="shared" si="6"/>
        <v>-0.27083804591443594</v>
      </c>
      <c r="H62" s="10">
        <f t="shared" si="6"/>
        <v>0.51747986925543676</v>
      </c>
      <c r="I62" s="10">
        <f t="shared" si="6"/>
        <v>5.1667098693110258E-2</v>
      </c>
      <c r="J62" s="10">
        <f t="shared" si="6"/>
        <v>-0.55983045130708509</v>
      </c>
      <c r="K62" s="10">
        <f t="shared" si="6"/>
        <v>1.4084160017812528</v>
      </c>
      <c r="L62" s="10">
        <f t="shared" si="6"/>
        <v>0.17172498103544731</v>
      </c>
      <c r="M62" s="10">
        <f t="shared" si="6"/>
        <v>-0.12873536016974696</v>
      </c>
    </row>
    <row r="63" spans="1:13" x14ac:dyDescent="0.3">
      <c r="A63" s="2" t="s">
        <v>21</v>
      </c>
      <c r="B63" s="9"/>
      <c r="C63" s="10">
        <f t="shared" si="6"/>
        <v>3.3694723884712685</v>
      </c>
      <c r="D63" s="10">
        <f t="shared" si="6"/>
        <v>-0.55395520746193061</v>
      </c>
      <c r="E63" s="10">
        <f t="shared" si="6"/>
        <v>0.80723042166843362</v>
      </c>
      <c r="F63" s="10">
        <f t="shared" si="6"/>
        <v>-0.28707475232227275</v>
      </c>
      <c r="G63" s="10">
        <f t="shared" si="6"/>
        <v>0.28795109431047661</v>
      </c>
      <c r="H63" s="10">
        <f t="shared" si="6"/>
        <v>-0.28942537048696393</v>
      </c>
      <c r="I63" s="10">
        <f t="shared" si="6"/>
        <v>0.47446262956813157</v>
      </c>
      <c r="J63" s="10">
        <f t="shared" si="6"/>
        <v>0.13736254552033933</v>
      </c>
      <c r="K63" s="10">
        <f t="shared" si="6"/>
        <v>7.0093533926439688E-2</v>
      </c>
      <c r="L63" s="10">
        <f t="shared" si="6"/>
        <v>1.7340653276398887E-2</v>
      </c>
      <c r="M63" s="10">
        <f t="shared" si="6"/>
        <v>0.12379678122970317</v>
      </c>
    </row>
    <row r="64" spans="1:13" x14ac:dyDescent="0.3">
      <c r="A64" s="2" t="s">
        <v>22</v>
      </c>
      <c r="B64" s="9"/>
      <c r="C64" s="10" t="e">
        <f t="shared" si="6"/>
        <v>#DIV/0!</v>
      </c>
      <c r="D64" s="10" t="e">
        <f t="shared" si="6"/>
        <v>#DIV/0!</v>
      </c>
      <c r="E64" s="10">
        <f t="shared" si="6"/>
        <v>0.41335044929396658</v>
      </c>
      <c r="F64" s="10">
        <f t="shared" si="6"/>
        <v>-1</v>
      </c>
      <c r="G64" s="10" t="e">
        <f t="shared" si="6"/>
        <v>#DIV/0!</v>
      </c>
      <c r="H64" s="10" t="e">
        <f t="shared" si="6"/>
        <v>#DIV/0!</v>
      </c>
      <c r="I64" s="10" t="e">
        <f t="shared" si="6"/>
        <v>#DIV/0!</v>
      </c>
      <c r="J64" s="10" t="e">
        <f t="shared" si="6"/>
        <v>#DIV/0!</v>
      </c>
      <c r="K64" s="10" t="e">
        <f t="shared" si="6"/>
        <v>#DIV/0!</v>
      </c>
      <c r="L64" s="10">
        <f t="shared" si="6"/>
        <v>-1</v>
      </c>
      <c r="M64" s="10" t="e">
        <f t="shared" si="6"/>
        <v>#DIV/0!</v>
      </c>
    </row>
    <row r="65" spans="1:13" x14ac:dyDescent="0.3">
      <c r="A65" s="2" t="s">
        <v>23</v>
      </c>
      <c r="B65" s="9"/>
      <c r="C65" s="10">
        <f t="shared" si="6"/>
        <v>-0.17939539076412236</v>
      </c>
      <c r="D65" s="10">
        <f t="shared" si="6"/>
        <v>0.17366995543395047</v>
      </c>
      <c r="E65" s="10">
        <f t="shared" si="6"/>
        <v>-5.0018913028794909E-2</v>
      </c>
      <c r="F65" s="10">
        <f t="shared" ref="D65:M75" si="7">F26/E26-1</f>
        <v>7.6833568934093766E-2</v>
      </c>
      <c r="G65" s="10">
        <f t="shared" si="7"/>
        <v>0.22053108141435551</v>
      </c>
      <c r="H65" s="10">
        <f t="shared" si="7"/>
        <v>-0.3021210747017693</v>
      </c>
      <c r="I65" s="10">
        <f t="shared" si="7"/>
        <v>0.1458282121432295</v>
      </c>
      <c r="J65" s="10">
        <f t="shared" si="7"/>
        <v>-0.29894456467803743</v>
      </c>
      <c r="K65" s="10">
        <f t="shared" si="7"/>
        <v>0.33546382352670046</v>
      </c>
      <c r="L65" s="10">
        <f t="shared" si="7"/>
        <v>-0.17658611540890756</v>
      </c>
      <c r="M65" s="10">
        <f t="shared" si="7"/>
        <v>-6.9645885511228633E-2</v>
      </c>
    </row>
    <row r="66" spans="1:13" x14ac:dyDescent="0.3">
      <c r="A66" s="2" t="s">
        <v>24</v>
      </c>
      <c r="B66" s="9"/>
      <c r="C66" s="10">
        <f t="shared" si="6"/>
        <v>1.3657133941369142</v>
      </c>
      <c r="D66" s="10">
        <f t="shared" si="7"/>
        <v>0.74820081033671482</v>
      </c>
      <c r="E66" s="10">
        <f t="shared" si="7"/>
        <v>-0.80391711092376239</v>
      </c>
      <c r="F66" s="10">
        <f t="shared" si="7"/>
        <v>-0.20733917950227398</v>
      </c>
      <c r="G66" s="10">
        <f t="shared" si="7"/>
        <v>-0.13174866976112287</v>
      </c>
      <c r="H66" s="10">
        <f t="shared" si="7"/>
        <v>0.88514569325035608</v>
      </c>
      <c r="I66" s="10">
        <f t="shared" si="7"/>
        <v>-0.8717249240542051</v>
      </c>
      <c r="J66" s="10">
        <f t="shared" si="7"/>
        <v>22.573449227849196</v>
      </c>
      <c r="K66" s="10">
        <f t="shared" si="7"/>
        <v>4.3085845640743834</v>
      </c>
      <c r="L66" s="10">
        <f t="shared" si="7"/>
        <v>-0.96767417765605412</v>
      </c>
      <c r="M66" s="10">
        <f t="shared" si="7"/>
        <v>0.41156749482556187</v>
      </c>
    </row>
    <row r="67" spans="1:13" x14ac:dyDescent="0.3">
      <c r="A67" s="2" t="s">
        <v>25</v>
      </c>
      <c r="B67" s="9"/>
      <c r="C67" s="10">
        <f t="shared" si="6"/>
        <v>9.878895387244957E-2</v>
      </c>
      <c r="D67" s="10">
        <f t="shared" si="7"/>
        <v>-0.46983157069731563</v>
      </c>
      <c r="E67" s="10">
        <f t="shared" si="7"/>
        <v>-0.98409034484029201</v>
      </c>
      <c r="F67" s="10">
        <f t="shared" si="7"/>
        <v>-1</v>
      </c>
      <c r="G67" s="10" t="e">
        <f t="shared" si="7"/>
        <v>#DIV/0!</v>
      </c>
      <c r="H67" s="10" t="e">
        <f t="shared" si="7"/>
        <v>#DIV/0!</v>
      </c>
      <c r="I67" s="10" t="e">
        <f t="shared" si="7"/>
        <v>#DIV/0!</v>
      </c>
      <c r="J67" s="10" t="e">
        <f t="shared" si="7"/>
        <v>#DIV/0!</v>
      </c>
      <c r="K67" s="10" t="e">
        <f t="shared" si="7"/>
        <v>#DIV/0!</v>
      </c>
      <c r="L67" s="10" t="e">
        <f t="shared" si="7"/>
        <v>#DIV/0!</v>
      </c>
      <c r="M67" s="10">
        <f t="shared" si="7"/>
        <v>2.8169692205637258</v>
      </c>
    </row>
    <row r="68" spans="1:13" x14ac:dyDescent="0.3">
      <c r="A68" s="2" t="s">
        <v>26</v>
      </c>
      <c r="B68" s="9"/>
      <c r="C68" s="10">
        <f t="shared" si="6"/>
        <v>1.2744485150786011</v>
      </c>
      <c r="D68" s="10">
        <f t="shared" si="7"/>
        <v>-0.82810042092191294</v>
      </c>
      <c r="E68" s="10">
        <f t="shared" si="7"/>
        <v>3.9416886675710527</v>
      </c>
      <c r="F68" s="10">
        <f t="shared" si="7"/>
        <v>-0.45529689486581115</v>
      </c>
      <c r="G68" s="10">
        <f t="shared" si="7"/>
        <v>-0.9493839435035365</v>
      </c>
      <c r="H68" s="10">
        <f t="shared" si="7"/>
        <v>3.8798417954551523</v>
      </c>
      <c r="I68" s="10">
        <f t="shared" si="7"/>
        <v>-0.96874836853072066</v>
      </c>
      <c r="J68" s="10">
        <f t="shared" si="7"/>
        <v>1.7218195001919394</v>
      </c>
      <c r="K68" s="10">
        <f t="shared" si="7"/>
        <v>16.869786775712839</v>
      </c>
      <c r="L68" s="10">
        <f t="shared" si="7"/>
        <v>0.15925800801300238</v>
      </c>
      <c r="M68" s="10">
        <f t="shared" si="7"/>
        <v>1.7971488380655791</v>
      </c>
    </row>
    <row r="69" spans="1:13" x14ac:dyDescent="0.3">
      <c r="A69" s="2" t="s">
        <v>27</v>
      </c>
      <c r="B69" s="9"/>
      <c r="C69" s="10">
        <f t="shared" si="6"/>
        <v>17.241065956898808</v>
      </c>
      <c r="D69" s="10">
        <f t="shared" si="7"/>
        <v>0.17036576951905791</v>
      </c>
      <c r="E69" s="10">
        <f t="shared" si="7"/>
        <v>-0.93557585692278433</v>
      </c>
      <c r="F69" s="10">
        <f t="shared" si="7"/>
        <v>-0.52736127364662044</v>
      </c>
      <c r="G69" s="10">
        <f t="shared" si="7"/>
        <v>52.295012598338602</v>
      </c>
      <c r="H69" s="10">
        <f t="shared" si="7"/>
        <v>-0.5456427381883513</v>
      </c>
      <c r="I69" s="10">
        <f t="shared" si="7"/>
        <v>1.4870639223794435</v>
      </c>
      <c r="J69" s="10">
        <f t="shared" si="7"/>
        <v>-0.93059461166742885</v>
      </c>
      <c r="K69" s="10">
        <f t="shared" si="7"/>
        <v>8.5494958163516159</v>
      </c>
      <c r="L69" s="10">
        <f t="shared" si="7"/>
        <v>0.70821297203909106</v>
      </c>
      <c r="M69" s="10">
        <f t="shared" si="7"/>
        <v>-0.95607745136040079</v>
      </c>
    </row>
    <row r="70" spans="1:13" x14ac:dyDescent="0.3">
      <c r="A70" s="2" t="s">
        <v>28</v>
      </c>
      <c r="B70" s="9"/>
      <c r="C70" s="10">
        <f t="shared" si="6"/>
        <v>-0.35553822627251097</v>
      </c>
      <c r="D70" s="10">
        <f t="shared" si="7"/>
        <v>0.35802612913580223</v>
      </c>
      <c r="E70" s="10">
        <f t="shared" si="7"/>
        <v>0.21340707653525692</v>
      </c>
      <c r="F70" s="10">
        <f t="shared" si="7"/>
        <v>-3.2267900311379383E-2</v>
      </c>
      <c r="G70" s="10">
        <f t="shared" si="7"/>
        <v>5.1614325743763789E-2</v>
      </c>
      <c r="H70" s="10">
        <f t="shared" si="7"/>
        <v>0.17204754831842828</v>
      </c>
      <c r="I70" s="10">
        <f t="shared" si="7"/>
        <v>7.1538508044929783E-2</v>
      </c>
      <c r="J70" s="10">
        <f t="shared" si="7"/>
        <v>-0.14451837743004003</v>
      </c>
      <c r="K70" s="10">
        <f t="shared" si="7"/>
        <v>0.18770539596170144</v>
      </c>
      <c r="L70" s="10">
        <f t="shared" si="7"/>
        <v>-0.24159780601190439</v>
      </c>
      <c r="M70" s="10">
        <f t="shared" si="7"/>
        <v>0.52307632951861893</v>
      </c>
    </row>
    <row r="71" spans="1:13" x14ac:dyDescent="0.3">
      <c r="A71" s="2" t="s">
        <v>29</v>
      </c>
      <c r="B71" s="9"/>
      <c r="C71" s="10">
        <f t="shared" si="6"/>
        <v>-0.2176938431159291</v>
      </c>
      <c r="D71" s="10">
        <f t="shared" si="7"/>
        <v>1.0067969578344549E-2</v>
      </c>
      <c r="E71" s="10">
        <f t="shared" si="7"/>
        <v>-8.2178021375065691E-2</v>
      </c>
      <c r="F71" s="10">
        <f t="shared" si="7"/>
        <v>-2.1038525063244995E-2</v>
      </c>
      <c r="G71" s="10">
        <f t="shared" si="7"/>
        <v>-0.20251896133728575</v>
      </c>
      <c r="H71" s="10">
        <f t="shared" si="7"/>
        <v>0.15861108979573313</v>
      </c>
      <c r="I71" s="10">
        <f t="shared" si="7"/>
        <v>0.10001114193035376</v>
      </c>
      <c r="J71" s="10">
        <f t="shared" si="7"/>
        <v>-0.21254691346440635</v>
      </c>
      <c r="K71" s="10">
        <f t="shared" si="7"/>
        <v>7.7168868232748489E-2</v>
      </c>
      <c r="L71" s="10">
        <f t="shared" si="7"/>
        <v>5.3835768930725614E-3</v>
      </c>
      <c r="M71" s="10">
        <f t="shared" si="7"/>
        <v>-2.9573214934541903E-2</v>
      </c>
    </row>
    <row r="72" spans="1:13" x14ac:dyDescent="0.3">
      <c r="A72" s="2" t="s">
        <v>30</v>
      </c>
      <c r="B72" s="9"/>
      <c r="C72" s="10">
        <f t="shared" si="6"/>
        <v>-0.42768037788436786</v>
      </c>
      <c r="D72" s="10">
        <f t="shared" si="7"/>
        <v>-5.542643073816278E-2</v>
      </c>
      <c r="E72" s="10">
        <f t="shared" si="7"/>
        <v>3.2949699107617327</v>
      </c>
      <c r="F72" s="10">
        <f t="shared" si="7"/>
        <v>3.568230744290064</v>
      </c>
      <c r="G72" s="10">
        <f t="shared" si="7"/>
        <v>-0.73213430741561125</v>
      </c>
      <c r="H72" s="10">
        <f t="shared" si="7"/>
        <v>0.45603842777306958</v>
      </c>
      <c r="I72" s="10">
        <f t="shared" si="7"/>
        <v>-0.79703421361471927</v>
      </c>
      <c r="J72" s="10">
        <f t="shared" si="7"/>
        <v>9.3511131633715507</v>
      </c>
      <c r="K72" s="10">
        <f t="shared" si="7"/>
        <v>-0.81848298086736726</v>
      </c>
      <c r="L72" s="10">
        <f t="shared" si="7"/>
        <v>-0.36378369399449162</v>
      </c>
      <c r="M72" s="10">
        <f t="shared" si="7"/>
        <v>-0.55736782208377122</v>
      </c>
    </row>
    <row r="73" spans="1:13" x14ac:dyDescent="0.3">
      <c r="A73" s="2" t="s">
        <v>31</v>
      </c>
      <c r="B73" s="9"/>
      <c r="C73" s="10">
        <f t="shared" si="6"/>
        <v>-8.2655034964307816E-2</v>
      </c>
      <c r="D73" s="10">
        <f t="shared" si="7"/>
        <v>-0.29212515030829722</v>
      </c>
      <c r="E73" s="10">
        <f t="shared" si="7"/>
        <v>0.12311918494386087</v>
      </c>
      <c r="F73" s="10">
        <f t="shared" si="7"/>
        <v>0.69843141937809095</v>
      </c>
      <c r="G73" s="10">
        <f t="shared" si="7"/>
        <v>-0.29951115910133186</v>
      </c>
      <c r="H73" s="10">
        <f t="shared" si="7"/>
        <v>-4.6424998800773998E-2</v>
      </c>
      <c r="I73" s="10">
        <f t="shared" si="7"/>
        <v>6.6543844541409491E-2</v>
      </c>
      <c r="J73" s="10">
        <f t="shared" si="7"/>
        <v>-5.766713299926518E-2</v>
      </c>
      <c r="K73" s="10">
        <f t="shared" si="7"/>
        <v>-0.28305909753796654</v>
      </c>
      <c r="L73" s="10">
        <f t="shared" si="7"/>
        <v>-0.16939386179762816</v>
      </c>
      <c r="M73" s="10">
        <f t="shared" si="7"/>
        <v>-0.28787934062574194</v>
      </c>
    </row>
    <row r="74" spans="1:13" x14ac:dyDescent="0.3">
      <c r="A74" s="2" t="s">
        <v>32</v>
      </c>
      <c r="B74" s="9"/>
      <c r="C74" s="10">
        <f t="shared" si="6"/>
        <v>-0.32260185037788436</v>
      </c>
      <c r="D74" s="10">
        <f t="shared" si="7"/>
        <v>1.4527413248306642E-2</v>
      </c>
      <c r="E74" s="10">
        <f t="shared" si="7"/>
        <v>0.15308315064586875</v>
      </c>
      <c r="F74" s="10">
        <f t="shared" si="7"/>
        <v>-0.20684888294428472</v>
      </c>
      <c r="G74" s="10">
        <f t="shared" si="7"/>
        <v>-0.11433726469451544</v>
      </c>
      <c r="H74" s="10">
        <f t="shared" si="7"/>
        <v>-7.1645901476548701E-2</v>
      </c>
      <c r="I74" s="10">
        <f t="shared" si="7"/>
        <v>-3.180997000670327E-2</v>
      </c>
      <c r="J74" s="10">
        <f t="shared" si="7"/>
        <v>-0.33087658875955728</v>
      </c>
      <c r="K74" s="10">
        <f t="shared" si="7"/>
        <v>0.54493354987406906</v>
      </c>
      <c r="L74" s="10">
        <f t="shared" si="7"/>
        <v>-0.21434637047775662</v>
      </c>
      <c r="M74" s="10">
        <f t="shared" si="7"/>
        <v>-0.70052907326188874</v>
      </c>
    </row>
    <row r="75" spans="1:13" ht="15" thickBot="1" x14ac:dyDescent="0.35">
      <c r="A75" s="2" t="s">
        <v>33</v>
      </c>
      <c r="B75" s="9"/>
      <c r="C75" s="10">
        <f t="shared" si="6"/>
        <v>-0.44389156832297294</v>
      </c>
      <c r="D75" s="10">
        <f t="shared" si="7"/>
        <v>0.98743867548720643</v>
      </c>
      <c r="E75" s="10">
        <f t="shared" si="7"/>
        <v>-0.10464865287464331</v>
      </c>
      <c r="F75" s="10">
        <f t="shared" si="7"/>
        <v>1.7269862351938907</v>
      </c>
      <c r="G75" s="10">
        <f t="shared" si="7"/>
        <v>-0.25303144232125196</v>
      </c>
      <c r="H75" s="10">
        <f t="shared" si="7"/>
        <v>2.4717805875662435</v>
      </c>
      <c r="I75" s="10">
        <f t="shared" si="7"/>
        <v>-0.77798409027144289</v>
      </c>
      <c r="J75" s="10">
        <f t="shared" si="7"/>
        <v>6.1102041177592881E-2</v>
      </c>
      <c r="K75" s="10">
        <f t="shared" si="7"/>
        <v>-5.9626605157856116E-2</v>
      </c>
      <c r="L75" s="10">
        <f t="shared" si="7"/>
        <v>0.25890064226184517</v>
      </c>
      <c r="M75" s="10">
        <f t="shared" si="7"/>
        <v>-4.9394080762166226E-4</v>
      </c>
    </row>
    <row r="76" spans="1:13" ht="15" thickBot="1" x14ac:dyDescent="0.35">
      <c r="A76" s="4" t="s">
        <v>0</v>
      </c>
      <c r="B76" s="11"/>
      <c r="C76" s="12">
        <f t="shared" ref="C76:M76" si="8">C37/B37-1</f>
        <v>-0.23132103407432503</v>
      </c>
      <c r="D76" s="12">
        <f t="shared" si="8"/>
        <v>5.8462848772973919E-2</v>
      </c>
      <c r="E76" s="12">
        <f t="shared" si="8"/>
        <v>5.1916330993799997E-2</v>
      </c>
      <c r="F76" s="12">
        <f t="shared" si="8"/>
        <v>-2.7772968906171203E-3</v>
      </c>
      <c r="G76" s="12">
        <f t="shared" si="8"/>
        <v>-1.4769762308524337E-2</v>
      </c>
      <c r="H76" s="12">
        <f t="shared" si="8"/>
        <v>7.0856067834713432E-2</v>
      </c>
      <c r="I76" s="12">
        <f t="shared" si="8"/>
        <v>-4.9497377859723746E-2</v>
      </c>
      <c r="J76" s="12">
        <f t="shared" si="8"/>
        <v>-0.29676303097648948</v>
      </c>
      <c r="K76" s="12">
        <f t="shared" si="8"/>
        <v>0.45366944318931623</v>
      </c>
      <c r="L76" s="12">
        <f t="shared" si="8"/>
        <v>-0.11518845231382357</v>
      </c>
      <c r="M76" s="12">
        <f t="shared" si="8"/>
        <v>-2.2480416129766478E-2</v>
      </c>
    </row>
    <row r="93" spans="2:12" x14ac:dyDescent="0.3"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</row>
  </sheetData>
  <mergeCells count="2">
    <mergeCell ref="B2:N2"/>
    <mergeCell ref="A1:N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Felix Alfonso Hidalgo</dc:creator>
  <cp:lastModifiedBy>Felix Alfonso Hidalgo</cp:lastModifiedBy>
  <dcterms:created xsi:type="dcterms:W3CDTF">2019-06-26T15:43:21Z</dcterms:created>
  <dcterms:modified xsi:type="dcterms:W3CDTF">2019-07-04T16:38:57Z</dcterms:modified>
</cp:coreProperties>
</file>