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6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F76" i="1"/>
  <c r="G76" i="1"/>
  <c r="H76" i="1"/>
  <c r="J76" i="1"/>
  <c r="K76" i="1"/>
  <c r="L76" i="1"/>
  <c r="M76" i="1"/>
  <c r="E76" i="1"/>
  <c r="I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<sst xmlns="http://schemas.openxmlformats.org/spreadsheetml/2006/main" count="99" uniqueCount="52">
  <si>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</si>
  <si>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</si>
  <si>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</si>
  <si>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</si>
  <si>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</si>
  <si>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</si>
  <si>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</si>
  <si>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</si>
  <si>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</si>
  <si>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</si>
  <si>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</si>
  <si>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</si>
  <si>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</si>
  <si>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</si>
  <si>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</si>
  <si>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</si>
  <si>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</si>
  <si>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</si>
  <si>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</si>
  <si>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</si>
  <si>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</si>
  <si>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</si>
  <si>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</si>
  <si>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</si>
  <si>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</si>
  <si>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</si>
  <si>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</si>
  <si>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</si>
  <si>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</si>
  <si>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</si>
  <si>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</si>
  <si>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</si>
  <si>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</si>
  <si>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</si>
  <si>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</si>
  <si>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</si>
  <si>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</si>
  <si>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</si>
  <si>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Monto FOB en dólares</t>
  </si>
  <si>
    <t>Enero - 2016</t>
  </si>
  <si>
    <t>Febrero - 2016</t>
  </si>
  <si>
    <t>Marzo - 2016</t>
  </si>
  <si>
    <t>Abril - 2016</t>
  </si>
  <si>
    <t>Mayo - 2016</t>
  </si>
  <si>
    <t>Junio - 2016</t>
  </si>
  <si>
    <t>Julio - 2016</t>
  </si>
  <si>
    <t>Agosto - 2016</t>
  </si>
  <si>
    <t>Septiembre - 2016</t>
  </si>
  <si>
    <t>Octubre - 2016</t>
  </si>
  <si>
    <t>Noviembre - 2016</t>
  </si>
  <si>
    <t>Diciembre - 2016</t>
  </si>
  <si>
    <t>Ene - Dic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</si>
</sst>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4" fontId="0" fillId="0" borderId="2" xfId="0" applyNumberFormat="1" applyBorder="1"/>
    <xf numFmtId="164" fontId="0" fillId="0" borderId="4" xfId="0" applyNumberFormat="1" applyBorder="1"/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3" fontId="0" fillId="0" borderId="2" xfId="0" applyNumberFormat="1" applyBorder="1"/>
    <xf numFmtId="3" fontId="0" fillId="0" borderId="4" xfId="0" applyNumberFormat="1" applyBorder="1"/>
    <xf numFmtId="3" fontId="1" fillId="2" borderId="1" xfId="0" applyNumberFormat="1" applyFont="1" applyFill="1" applyBorder="1"/>
    <xf numFmtId="1" fontId="0" fillId="0" borderId="0" xfId="0" applyNumberFormat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2.6640625" bestFit="1" customWidth="1"/>
    <col min="3" max="3" width="13" bestFit="1" customWidth="1"/>
    <col min="4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3.6640625" bestFit="1" customWidth="1"/>
    <col min="16" max="16" width="10" bestFit="1" customWidth="1"/>
  </cols>
  <sheetData>
    <row r="1" spans="1:14" ht="15" thickBot="1" x14ac:dyDescent="0.35">
      <c r="A1" s="19" t="s">
        <v>36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38</v>
      </c>
      <c r="B2" s="17" t="s">
        <v>34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3" t="s">
        <v>35</v>
      </c>
      <c r="B3" s="5" t="s">
        <v>39</v>
      </c>
      <c r="C3" s="6" t="s">
        <v>40</v>
      </c>
      <c r="D3" s="6" t="s">
        <v>41</v>
      </c>
      <c r="E3" s="6" t="s">
        <v>42</v>
      </c>
      <c r="F3" s="6" t="s">
        <v>43</v>
      </c>
      <c r="G3" s="6" t="s">
        <v>44</v>
      </c>
      <c r="H3" s="6" t="s">
        <v>45</v>
      </c>
      <c r="I3" s="6" t="s">
        <v>46</v>
      </c>
      <c r="J3" s="6" t="s">
        <v>47</v>
      </c>
      <c r="K3" s="6" t="s">
        <v>48</v>
      </c>
      <c r="L3" s="6" t="s">
        <v>49</v>
      </c>
      <c r="M3" s="6" t="s">
        <v>50</v>
      </c>
      <c r="N3" s="3" t="s">
        <v>51</v>
      </c>
    </row>
    <row r="4" spans="1:14" x14ac:dyDescent="0.3">
      <c r="A4" s="2" t="s">
        <v>1</v>
      </c>
      <c r="B4" s="13">
        <v>379702263.17000008</v>
      </c>
      <c r="C4" s="14">
        <v>453994112.17000008</v>
      </c>
      <c r="D4" s="14">
        <v>632688685.87000012</v>
      </c>
      <c r="E4" s="14">
        <v>417273464.07999986</v>
      </c>
      <c r="F4" s="14">
        <v>462998580.76999992</v>
      </c>
      <c r="G4" s="14">
        <v>510631396.84000015</v>
      </c>
      <c r="H4" s="14">
        <v>219883122.22000003</v>
      </c>
      <c r="I4" s="14">
        <v>330145927.33000016</v>
      </c>
      <c r="J4" s="14">
        <v>366630602.6099999</v>
      </c>
      <c r="K4" s="14">
        <v>356189881.92000008</v>
      </c>
      <c r="L4" s="14">
        <v>393872771.33999997</v>
      </c>
      <c r="M4" s="14">
        <v>577517409.96000004</v>
      </c>
      <c r="N4" s="14">
        <v>5101528218.2799997</v>
      </c>
    </row>
    <row r="5" spans="1:14" x14ac:dyDescent="0.3">
      <c r="A5" s="2" t="s">
        <v>2</v>
      </c>
      <c r="B5" s="13">
        <v>18181756.399999999</v>
      </c>
      <c r="C5" s="14">
        <v>17809702.580000006</v>
      </c>
      <c r="D5" s="14">
        <v>23582284.29999999</v>
      </c>
      <c r="E5" s="14">
        <v>25481944.52</v>
      </c>
      <c r="F5" s="14">
        <v>16275960.360000001</v>
      </c>
      <c r="G5" s="14">
        <v>15406929.65</v>
      </c>
      <c r="H5" s="14">
        <v>13424829.199999997</v>
      </c>
      <c r="I5" s="14">
        <v>17368950.140000004</v>
      </c>
      <c r="J5" s="14">
        <v>16242894.779999999</v>
      </c>
      <c r="K5" s="14">
        <v>17396036.899999999</v>
      </c>
      <c r="L5" s="14">
        <v>20295826.749999993</v>
      </c>
      <c r="M5" s="14">
        <v>20758608.399999995</v>
      </c>
      <c r="N5" s="14">
        <v>222225723.98000002</v>
      </c>
    </row>
    <row r="6" spans="1:14" x14ac:dyDescent="0.3">
      <c r="A6" s="2" t="s">
        <v>3</v>
      </c>
      <c r="B6" s="13">
        <v>1443768.74</v>
      </c>
      <c r="C6" s="14">
        <v>7913817.8399999999</v>
      </c>
      <c r="D6" s="14">
        <v>4038540.3099999996</v>
      </c>
      <c r="E6" s="14">
        <v>1257874.8</v>
      </c>
      <c r="F6" s="14">
        <v>7276152.2700000005</v>
      </c>
      <c r="G6" s="14">
        <v>6783004.0300000003</v>
      </c>
      <c r="H6" s="14">
        <v>11383593.84</v>
      </c>
      <c r="I6" s="14">
        <v>11874371.559999999</v>
      </c>
      <c r="J6" s="14">
        <v>11285723.469999999</v>
      </c>
      <c r="K6" s="14">
        <v>9082596.1099999994</v>
      </c>
      <c r="L6" s="14">
        <v>6798556.0999999996</v>
      </c>
      <c r="M6" s="14">
        <v>14244426.780000001</v>
      </c>
      <c r="N6" s="14">
        <v>93382425.849999994</v>
      </c>
    </row>
    <row r="7" spans="1:14" x14ac:dyDescent="0.3">
      <c r="A7" s="2" t="s">
        <v>4</v>
      </c>
      <c r="B7" s="13">
        <v>20079.03</v>
      </c>
      <c r="C7" s="14">
        <v>12027.64</v>
      </c>
      <c r="D7" s="14">
        <v>6277685.3200000003</v>
      </c>
      <c r="E7" s="14">
        <v>7503470.75</v>
      </c>
      <c r="F7" s="14">
        <v>6482093.1200000001</v>
      </c>
      <c r="G7" s="14">
        <v>9086818.3699999992</v>
      </c>
      <c r="H7" s="14">
        <v>3004678.68</v>
      </c>
      <c r="I7" s="14">
        <v>4401.68</v>
      </c>
      <c r="J7" s="14">
        <v>2348820.1</v>
      </c>
      <c r="K7" s="14">
        <v>3117902.71</v>
      </c>
      <c r="L7" s="14">
        <v>3321550.1</v>
      </c>
      <c r="M7" s="14">
        <v>6066510.8900000006</v>
      </c>
      <c r="N7" s="14">
        <v>47246038.390000001</v>
      </c>
    </row>
    <row r="8" spans="1:14" x14ac:dyDescent="0.3">
      <c r="A8" s="2" t="s">
        <v>5</v>
      </c>
      <c r="B8" s="13">
        <v>154677636.78000009</v>
      </c>
      <c r="C8" s="14">
        <v>66683749.25</v>
      </c>
      <c r="D8" s="14">
        <v>65538764.110000007</v>
      </c>
      <c r="E8" s="14">
        <v>120875849.63000001</v>
      </c>
      <c r="F8" s="14">
        <v>80113377.110000014</v>
      </c>
      <c r="G8" s="14">
        <v>71487187.429999992</v>
      </c>
      <c r="H8" s="14">
        <v>89097724.810000002</v>
      </c>
      <c r="I8" s="14">
        <v>54735576.399999999</v>
      </c>
      <c r="J8" s="14">
        <v>134436288.87</v>
      </c>
      <c r="K8" s="14">
        <v>106607765.47</v>
      </c>
      <c r="L8" s="14">
        <v>116537528.09999999</v>
      </c>
      <c r="M8" s="14">
        <v>207356875.68999997</v>
      </c>
      <c r="N8" s="14">
        <v>1268148323.6500001</v>
      </c>
    </row>
    <row r="9" spans="1:14" x14ac:dyDescent="0.3">
      <c r="A9" s="2" t="s">
        <v>6</v>
      </c>
      <c r="B9" s="13">
        <v>260429588.78999996</v>
      </c>
      <c r="C9" s="14">
        <v>36298825.079999998</v>
      </c>
      <c r="D9" s="14">
        <v>393277769.48000002</v>
      </c>
      <c r="E9" s="14">
        <v>124380175.34999999</v>
      </c>
      <c r="F9" s="14">
        <v>272827461.67000002</v>
      </c>
      <c r="G9" s="14">
        <v>232721791.90000001</v>
      </c>
      <c r="H9" s="14">
        <v>271695615.16000003</v>
      </c>
      <c r="I9" s="14">
        <v>182293477.83000001</v>
      </c>
      <c r="J9" s="14">
        <v>185855054.76999998</v>
      </c>
      <c r="K9" s="14">
        <v>262138976.15000001</v>
      </c>
      <c r="L9" s="14">
        <v>209276477.65000001</v>
      </c>
      <c r="M9" s="14">
        <v>403224011.86999995</v>
      </c>
      <c r="N9" s="14">
        <v>2834419225.6999998</v>
      </c>
    </row>
    <row r="10" spans="1:14" x14ac:dyDescent="0.3">
      <c r="A10" s="2" t="s">
        <v>7</v>
      </c>
      <c r="B10" s="13">
        <v>2379555.9</v>
      </c>
      <c r="C10" s="14">
        <v>4043021.22</v>
      </c>
      <c r="D10" s="14">
        <v>4376371.92</v>
      </c>
      <c r="E10" s="14"/>
      <c r="F10" s="14">
        <v>3750120.47</v>
      </c>
      <c r="G10" s="14"/>
      <c r="H10" s="14">
        <v>5823652.9900000002</v>
      </c>
      <c r="I10" s="14"/>
      <c r="J10" s="14">
        <v>8478868.9399999995</v>
      </c>
      <c r="K10" s="14">
        <v>9068726.8499999996</v>
      </c>
      <c r="L10" s="14"/>
      <c r="M10" s="14">
        <v>8397661.4199999999</v>
      </c>
      <c r="N10" s="14">
        <v>46317979.710000001</v>
      </c>
    </row>
    <row r="11" spans="1:14" x14ac:dyDescent="0.3">
      <c r="A11" s="2" t="s">
        <v>8</v>
      </c>
      <c r="B11" s="13"/>
      <c r="C11" s="14"/>
      <c r="D11" s="14">
        <v>6602131.6800000006</v>
      </c>
      <c r="E11" s="14">
        <v>6653472.2800000003</v>
      </c>
      <c r="F11" s="14">
        <v>6263158.21</v>
      </c>
      <c r="G11" s="14">
        <v>80738695.480000004</v>
      </c>
      <c r="H11" s="14">
        <v>39389701.660000004</v>
      </c>
      <c r="I11" s="14">
        <v>7812465.25</v>
      </c>
      <c r="J11" s="14"/>
      <c r="K11" s="14">
        <v>7343590.3200000003</v>
      </c>
      <c r="L11" s="14">
        <v>20089198.479999997</v>
      </c>
      <c r="M11" s="14"/>
      <c r="N11" s="14">
        <v>174892413.35999998</v>
      </c>
    </row>
    <row r="12" spans="1:14" x14ac:dyDescent="0.3">
      <c r="A12" s="2" t="s">
        <v>9</v>
      </c>
      <c r="B12" s="13">
        <v>83966419.50999999</v>
      </c>
      <c r="C12" s="14">
        <v>57122055.57</v>
      </c>
      <c r="D12" s="14">
        <v>89488570.939999998</v>
      </c>
      <c r="E12" s="14">
        <v>70292036.040000036</v>
      </c>
      <c r="F12" s="14">
        <v>48820548</v>
      </c>
      <c r="G12" s="14">
        <v>52555425.310000002</v>
      </c>
      <c r="H12" s="14">
        <v>28422507.07</v>
      </c>
      <c r="I12" s="14">
        <v>78362959.060000002</v>
      </c>
      <c r="J12" s="14">
        <v>75915926.090000004</v>
      </c>
      <c r="K12" s="14">
        <v>48883825.75</v>
      </c>
      <c r="L12" s="14">
        <v>74072925.349999994</v>
      </c>
      <c r="M12" s="14">
        <v>99597338.060000032</v>
      </c>
      <c r="N12" s="14">
        <v>807500536.75000012</v>
      </c>
    </row>
    <row r="13" spans="1:14" x14ac:dyDescent="0.3">
      <c r="A13" s="2" t="s">
        <v>10</v>
      </c>
      <c r="B13" s="13">
        <v>306999316.50000024</v>
      </c>
      <c r="C13" s="14">
        <v>224635556.28999996</v>
      </c>
      <c r="D13" s="14">
        <v>263788030.03000027</v>
      </c>
      <c r="E13" s="14">
        <v>271748502.12000012</v>
      </c>
      <c r="F13" s="14">
        <v>214001620.83000022</v>
      </c>
      <c r="G13" s="14">
        <v>201285303.50000036</v>
      </c>
      <c r="H13" s="14">
        <v>175011885.54999989</v>
      </c>
      <c r="I13" s="14">
        <v>237239011.45999989</v>
      </c>
      <c r="J13" s="14">
        <v>187863487.17999995</v>
      </c>
      <c r="K13" s="14">
        <v>177183162.30000022</v>
      </c>
      <c r="L13" s="14">
        <v>210755528.90999997</v>
      </c>
      <c r="M13" s="14">
        <v>286731811.10999984</v>
      </c>
      <c r="N13" s="14">
        <v>2757243215.7800002</v>
      </c>
    </row>
    <row r="14" spans="1:14" x14ac:dyDescent="0.3">
      <c r="A14" s="2" t="s">
        <v>11</v>
      </c>
      <c r="B14" s="13">
        <v>3174305</v>
      </c>
      <c r="C14" s="14">
        <v>3483257.8</v>
      </c>
      <c r="D14" s="14">
        <v>1181729.74</v>
      </c>
      <c r="E14" s="14">
        <v>3463622.08</v>
      </c>
      <c r="F14" s="14">
        <v>9328480.1400000006</v>
      </c>
      <c r="G14" s="14">
        <v>5906238.1799999997</v>
      </c>
      <c r="H14" s="14">
        <v>3989051.58</v>
      </c>
      <c r="I14" s="14">
        <v>2804093.36</v>
      </c>
      <c r="J14" s="14">
        <v>4042231.6500000004</v>
      </c>
      <c r="K14" s="14">
        <v>5892315.4400000004</v>
      </c>
      <c r="L14" s="14">
        <v>5142767.9400000004</v>
      </c>
      <c r="M14" s="14">
        <v>6203377.1299999999</v>
      </c>
      <c r="N14" s="14">
        <v>54611470.039999999</v>
      </c>
    </row>
    <row r="15" spans="1:14" x14ac:dyDescent="0.3">
      <c r="A15" s="2" t="s">
        <v>12</v>
      </c>
      <c r="B15" s="13">
        <v>4694686.5999999996</v>
      </c>
      <c r="C15" s="14"/>
      <c r="D15" s="14">
        <v>5266053.5999999996</v>
      </c>
      <c r="E15" s="14"/>
      <c r="F15" s="14">
        <v>13342769.379999999</v>
      </c>
      <c r="G15" s="14">
        <v>7010208.6600000001</v>
      </c>
      <c r="H15" s="14">
        <v>7268825.29</v>
      </c>
      <c r="I15" s="14">
        <v>4796431.5</v>
      </c>
      <c r="J15" s="14">
        <v>5362098.21</v>
      </c>
      <c r="K15" s="14">
        <v>13005824.720000001</v>
      </c>
      <c r="L15" s="14">
        <v>8902088.9900000002</v>
      </c>
      <c r="M15" s="14">
        <v>6937986.6699999999</v>
      </c>
      <c r="N15" s="14">
        <v>76586973.620000005</v>
      </c>
    </row>
    <row r="16" spans="1:14" x14ac:dyDescent="0.3">
      <c r="A16" s="2" t="s">
        <v>13</v>
      </c>
      <c r="B16" s="13">
        <v>61945463.169999994</v>
      </c>
      <c r="C16" s="14">
        <v>56309549.62999998</v>
      </c>
      <c r="D16" s="14">
        <v>9067691.8400000036</v>
      </c>
      <c r="E16" s="14">
        <v>50075897.710000001</v>
      </c>
      <c r="F16" s="14">
        <v>40046076.069999993</v>
      </c>
      <c r="G16" s="14">
        <v>38656170.619999997</v>
      </c>
      <c r="H16" s="14">
        <v>26865004.140000001</v>
      </c>
      <c r="I16" s="14">
        <v>41950143.57</v>
      </c>
      <c r="J16" s="14">
        <v>39638474.159999996</v>
      </c>
      <c r="K16" s="14">
        <v>40635832.510000005</v>
      </c>
      <c r="L16" s="14">
        <v>65555407.86999999</v>
      </c>
      <c r="M16" s="14">
        <v>49512615.019999996</v>
      </c>
      <c r="N16" s="14">
        <v>520258326.30999994</v>
      </c>
    </row>
    <row r="17" spans="1:14" x14ac:dyDescent="0.3">
      <c r="A17" s="2" t="s">
        <v>14</v>
      </c>
      <c r="B17" s="13">
        <v>84452979.020000041</v>
      </c>
      <c r="C17" s="14">
        <v>58223983.339999996</v>
      </c>
      <c r="D17" s="14">
        <v>73398595.800000012</v>
      </c>
      <c r="E17" s="14">
        <v>78163257.209999993</v>
      </c>
      <c r="F17" s="14">
        <v>96548826.049999952</v>
      </c>
      <c r="G17" s="14">
        <v>76301006.300000042</v>
      </c>
      <c r="H17" s="14">
        <v>100561392.27</v>
      </c>
      <c r="I17" s="14">
        <v>58099299.29999999</v>
      </c>
      <c r="J17" s="14">
        <v>91441860.25</v>
      </c>
      <c r="K17" s="14">
        <v>35750264.989999995</v>
      </c>
      <c r="L17" s="14">
        <v>81671472.519999996</v>
      </c>
      <c r="M17" s="14">
        <v>77089778.189999968</v>
      </c>
      <c r="N17" s="14">
        <v>911702715.23999989</v>
      </c>
    </row>
    <row r="18" spans="1:14" x14ac:dyDescent="0.3">
      <c r="A18" s="2" t="s">
        <v>15</v>
      </c>
      <c r="B18" s="13">
        <v>307308733.54999983</v>
      </c>
      <c r="C18" s="14">
        <v>226889271.98999998</v>
      </c>
      <c r="D18" s="14">
        <v>233209220.18000001</v>
      </c>
      <c r="E18" s="14">
        <v>197645561.27000019</v>
      </c>
      <c r="F18" s="14">
        <v>220513561.02000031</v>
      </c>
      <c r="G18" s="14">
        <v>219351763.1100001</v>
      </c>
      <c r="H18" s="14">
        <v>266616071.68999985</v>
      </c>
      <c r="I18" s="14">
        <v>248869221.69999996</v>
      </c>
      <c r="J18" s="14">
        <v>233501374.82000014</v>
      </c>
      <c r="K18" s="14">
        <v>217835197.46999988</v>
      </c>
      <c r="L18" s="14">
        <v>261044972.76000005</v>
      </c>
      <c r="M18" s="14">
        <v>310185826.29000038</v>
      </c>
      <c r="N18" s="14">
        <v>2942970775.8500009</v>
      </c>
    </row>
    <row r="19" spans="1:14" x14ac:dyDescent="0.3">
      <c r="A19" s="2" t="s">
        <v>16</v>
      </c>
      <c r="B19" s="13">
        <v>144185592.69</v>
      </c>
      <c r="C19" s="14">
        <v>104203702.67</v>
      </c>
      <c r="D19" s="14">
        <v>155174838.72</v>
      </c>
      <c r="E19" s="14">
        <v>115157580.64</v>
      </c>
      <c r="F19" s="14">
        <v>157915131.00999999</v>
      </c>
      <c r="G19" s="14">
        <v>142717665.5</v>
      </c>
      <c r="H19" s="14">
        <v>132997771.2</v>
      </c>
      <c r="I19" s="14">
        <v>123391429.47</v>
      </c>
      <c r="J19" s="14">
        <v>136704925.10999998</v>
      </c>
      <c r="K19" s="14">
        <v>154152214.01999998</v>
      </c>
      <c r="L19" s="14">
        <v>207438685.44</v>
      </c>
      <c r="M19" s="14">
        <v>135507312.97999999</v>
      </c>
      <c r="N19" s="14">
        <v>1709546849.45</v>
      </c>
    </row>
    <row r="20" spans="1:14" x14ac:dyDescent="0.3">
      <c r="A20" s="2" t="s">
        <v>17</v>
      </c>
      <c r="B20" s="13">
        <v>29647.5</v>
      </c>
      <c r="C20" s="14">
        <v>59346.729999999996</v>
      </c>
      <c r="D20" s="14">
        <v>117490.34</v>
      </c>
      <c r="E20" s="14">
        <v>41462.29</v>
      </c>
      <c r="F20" s="14">
        <v>79266.200000000012</v>
      </c>
      <c r="G20" s="14">
        <v>53000.54</v>
      </c>
      <c r="H20" s="14">
        <v>47435.98</v>
      </c>
      <c r="I20" s="14">
        <v>50511.27</v>
      </c>
      <c r="J20" s="14">
        <v>28054311.989999998</v>
      </c>
      <c r="K20" s="14">
        <v>85196.49</v>
      </c>
      <c r="L20" s="14">
        <v>29410.870000000003</v>
      </c>
      <c r="M20" s="14">
        <v>9742099.0099999998</v>
      </c>
      <c r="N20" s="14">
        <v>38389179.210000001</v>
      </c>
    </row>
    <row r="21" spans="1:14" x14ac:dyDescent="0.3">
      <c r="A21" s="2" t="s">
        <v>18</v>
      </c>
      <c r="B21" s="13">
        <v>61219135.810000002</v>
      </c>
      <c r="C21" s="14">
        <v>56023589.879999995</v>
      </c>
      <c r="D21" s="14">
        <v>73856971.329999998</v>
      </c>
      <c r="E21" s="14">
        <v>64998483.689999998</v>
      </c>
      <c r="F21" s="14">
        <v>66029117.120000005</v>
      </c>
      <c r="G21" s="14">
        <v>46757414.640000001</v>
      </c>
      <c r="H21" s="14">
        <v>54855574.390000001</v>
      </c>
      <c r="I21" s="14">
        <v>103969814.05</v>
      </c>
      <c r="J21" s="14">
        <v>127414406.69999999</v>
      </c>
      <c r="K21" s="14">
        <v>98711964.5</v>
      </c>
      <c r="L21" s="14">
        <v>127865378.43000001</v>
      </c>
      <c r="M21" s="14">
        <v>202973512.15000001</v>
      </c>
      <c r="N21" s="14">
        <v>1084675362.6900001</v>
      </c>
    </row>
    <row r="22" spans="1:14" x14ac:dyDescent="0.3">
      <c r="A22" s="2" t="s">
        <v>19</v>
      </c>
      <c r="B22" s="13"/>
      <c r="C22" s="14"/>
      <c r="D22" s="14"/>
      <c r="E22" s="14"/>
      <c r="F22" s="14"/>
      <c r="G22" s="14"/>
      <c r="H22" s="14"/>
      <c r="I22" s="14"/>
      <c r="J22" s="14"/>
      <c r="K22" s="14">
        <v>1174.45</v>
      </c>
      <c r="L22" s="14"/>
      <c r="M22" s="14"/>
      <c r="N22" s="14">
        <v>1174.45</v>
      </c>
    </row>
    <row r="23" spans="1:14" x14ac:dyDescent="0.3">
      <c r="A23" s="2" t="s">
        <v>20</v>
      </c>
      <c r="B23" s="13">
        <v>199005716.69999999</v>
      </c>
      <c r="C23" s="14">
        <v>70441723.409999996</v>
      </c>
      <c r="D23" s="14">
        <v>96896617.140000001</v>
      </c>
      <c r="E23" s="14">
        <v>135754448.92999998</v>
      </c>
      <c r="F23" s="14">
        <v>145566001.91</v>
      </c>
      <c r="G23" s="14">
        <v>229563636.81</v>
      </c>
      <c r="H23" s="14">
        <v>136631070.91000003</v>
      </c>
      <c r="I23" s="14">
        <v>113579345.56999999</v>
      </c>
      <c r="J23" s="14">
        <v>110131444.89</v>
      </c>
      <c r="K23" s="14">
        <v>177063284.43999997</v>
      </c>
      <c r="L23" s="14">
        <v>189303413.03000003</v>
      </c>
      <c r="M23" s="14">
        <v>120517543.20000002</v>
      </c>
      <c r="N23" s="14">
        <v>1724454246.9400001</v>
      </c>
    </row>
    <row r="24" spans="1:14" x14ac:dyDescent="0.3">
      <c r="A24" s="2" t="s">
        <v>21</v>
      </c>
      <c r="B24" s="13">
        <v>8543427.0599999987</v>
      </c>
      <c r="C24" s="14">
        <v>15990343.559999999</v>
      </c>
      <c r="D24" s="14">
        <v>4388062.26</v>
      </c>
      <c r="E24" s="14">
        <v>6883996.2200000007</v>
      </c>
      <c r="F24" s="14">
        <v>10963565.039999999</v>
      </c>
      <c r="G24" s="14">
        <v>5435540.3100000005</v>
      </c>
      <c r="H24" s="14">
        <v>6266963.4400000004</v>
      </c>
      <c r="I24" s="14">
        <v>5432985.3899999997</v>
      </c>
      <c r="J24" s="14">
        <v>7651522.0199999996</v>
      </c>
      <c r="K24" s="14">
        <v>13493235.960000001</v>
      </c>
      <c r="L24" s="14">
        <v>6605300.3100000005</v>
      </c>
      <c r="M24" s="14">
        <v>10341653.550000001</v>
      </c>
      <c r="N24" s="14">
        <v>101996595.11999999</v>
      </c>
    </row>
    <row r="25" spans="1:14" x14ac:dyDescent="0.3">
      <c r="A25" s="2" t="s">
        <v>22</v>
      </c>
      <c r="B25" s="13"/>
      <c r="C25" s="14">
        <v>8509.17</v>
      </c>
      <c r="D25" s="14">
        <v>1582011.73</v>
      </c>
      <c r="E25" s="14">
        <v>831.43</v>
      </c>
      <c r="F25" s="14"/>
      <c r="G25" s="14">
        <v>242.99</v>
      </c>
      <c r="H25" s="14"/>
      <c r="I25" s="14"/>
      <c r="J25" s="14"/>
      <c r="K25" s="14">
        <v>5318.96</v>
      </c>
      <c r="L25" s="14">
        <v>2150</v>
      </c>
      <c r="M25" s="14"/>
      <c r="N25" s="14">
        <v>1599064.2799999998</v>
      </c>
    </row>
    <row r="26" spans="1:14" x14ac:dyDescent="0.3">
      <c r="A26" s="2" t="s">
        <v>23</v>
      </c>
      <c r="B26" s="13">
        <v>685353621.29000032</v>
      </c>
      <c r="C26" s="14">
        <v>530333741.87999994</v>
      </c>
      <c r="D26" s="14">
        <v>738734252.56999993</v>
      </c>
      <c r="E26" s="14">
        <v>1039122312.5500005</v>
      </c>
      <c r="F26" s="14">
        <v>854869509.74000001</v>
      </c>
      <c r="G26" s="14">
        <v>733250716.62000024</v>
      </c>
      <c r="H26" s="14">
        <v>701414748.09000015</v>
      </c>
      <c r="I26" s="14">
        <v>701277389.34999979</v>
      </c>
      <c r="J26" s="14">
        <v>721387635.16000009</v>
      </c>
      <c r="K26" s="14">
        <v>784468395.9399997</v>
      </c>
      <c r="L26" s="14">
        <v>869627051.6500001</v>
      </c>
      <c r="M26" s="14">
        <v>910741416.23000038</v>
      </c>
      <c r="N26" s="14">
        <v>9270580791.0699997</v>
      </c>
    </row>
    <row r="27" spans="1:14" x14ac:dyDescent="0.3">
      <c r="A27" s="2" t="s">
        <v>24</v>
      </c>
      <c r="B27" s="13">
        <v>2713566.82</v>
      </c>
      <c r="C27" s="14">
        <v>62001.73</v>
      </c>
      <c r="D27" s="14">
        <v>9432.41</v>
      </c>
      <c r="E27" s="14">
        <v>286796.66000000003</v>
      </c>
      <c r="F27" s="14">
        <v>5964226.6500000022</v>
      </c>
      <c r="G27" s="14">
        <v>2385313.34</v>
      </c>
      <c r="H27" s="14">
        <v>1708022.34</v>
      </c>
      <c r="I27" s="14">
        <v>11034.97</v>
      </c>
      <c r="J27" s="14">
        <v>2309.56</v>
      </c>
      <c r="K27" s="14">
        <v>2471965.4500000002</v>
      </c>
      <c r="L27" s="14">
        <v>126659.56</v>
      </c>
      <c r="M27" s="14">
        <v>3765569.23</v>
      </c>
      <c r="N27" s="14">
        <v>19506898.720000003</v>
      </c>
    </row>
    <row r="28" spans="1:14" x14ac:dyDescent="0.3">
      <c r="A28" s="2" t="s">
        <v>25</v>
      </c>
      <c r="B28" s="13">
        <v>411192.98</v>
      </c>
      <c r="C28" s="14">
        <v>545452.51</v>
      </c>
      <c r="D28" s="14">
        <v>547984.86</v>
      </c>
      <c r="E28" s="14"/>
      <c r="F28" s="14"/>
      <c r="G28" s="14"/>
      <c r="H28" s="14"/>
      <c r="I28" s="14"/>
      <c r="J28" s="14"/>
      <c r="K28" s="14"/>
      <c r="L28" s="14">
        <v>152119.35999999999</v>
      </c>
      <c r="M28" s="14">
        <v>1165579.33</v>
      </c>
      <c r="N28" s="14">
        <v>2822329.04</v>
      </c>
    </row>
    <row r="29" spans="1:14" x14ac:dyDescent="0.3">
      <c r="A29" s="2" t="s">
        <v>26</v>
      </c>
      <c r="B29" s="13">
        <v>7728086.3999999985</v>
      </c>
      <c r="C29" s="14">
        <v>1918189.92</v>
      </c>
      <c r="D29" s="14">
        <v>5779239.2499999991</v>
      </c>
      <c r="E29" s="14">
        <v>1552940.6</v>
      </c>
      <c r="F29" s="14">
        <v>6137181.5699999994</v>
      </c>
      <c r="G29" s="14">
        <v>21507210.180000003</v>
      </c>
      <c r="H29" s="14">
        <v>1656162.31</v>
      </c>
      <c r="I29" s="14">
        <v>1094450.92</v>
      </c>
      <c r="J29" s="14">
        <v>3909914.96</v>
      </c>
      <c r="K29" s="14">
        <v>4207302.3600000003</v>
      </c>
      <c r="L29" s="14">
        <v>7843174.4000000004</v>
      </c>
      <c r="M29" s="14">
        <v>1497797.9200000002</v>
      </c>
      <c r="N29" s="14">
        <v>64831650.790000007</v>
      </c>
    </row>
    <row r="30" spans="1:14" x14ac:dyDescent="0.3">
      <c r="A30" s="2" t="s">
        <v>27</v>
      </c>
      <c r="B30" s="13">
        <v>442975.48000000004</v>
      </c>
      <c r="C30" s="14">
        <v>184493.66999999998</v>
      </c>
      <c r="D30" s="14">
        <v>6707702.3200000003</v>
      </c>
      <c r="E30" s="14">
        <v>643792.49999999988</v>
      </c>
      <c r="F30" s="14">
        <v>7779892.8700000001</v>
      </c>
      <c r="G30" s="14">
        <v>3084921.08</v>
      </c>
      <c r="H30" s="14">
        <v>349046.99000000005</v>
      </c>
      <c r="I30" s="14">
        <v>643574.62</v>
      </c>
      <c r="J30" s="14">
        <v>4980919.95</v>
      </c>
      <c r="K30" s="14">
        <v>717982.95</v>
      </c>
      <c r="L30" s="14">
        <v>296563.32999999996</v>
      </c>
      <c r="M30" s="14">
        <v>552069.85</v>
      </c>
      <c r="N30" s="14">
        <v>26383935.609999999</v>
      </c>
    </row>
    <row r="31" spans="1:14" x14ac:dyDescent="0.3">
      <c r="A31" s="2" t="s">
        <v>28</v>
      </c>
      <c r="B31" s="13">
        <v>1877958352.1700029</v>
      </c>
      <c r="C31" s="14">
        <v>598024455.32000089</v>
      </c>
      <c r="D31" s="14">
        <v>786711450.10000396</v>
      </c>
      <c r="E31" s="14">
        <v>835733922.04999912</v>
      </c>
      <c r="F31" s="14">
        <v>870316143.11000049</v>
      </c>
      <c r="G31" s="14">
        <v>700925752.56999719</v>
      </c>
      <c r="H31" s="14">
        <v>648865797.75999951</v>
      </c>
      <c r="I31" s="14">
        <v>705013061.96000135</v>
      </c>
      <c r="J31" s="14">
        <v>488633681.91999966</v>
      </c>
      <c r="K31" s="14">
        <v>485331575.38000005</v>
      </c>
      <c r="L31" s="14">
        <v>628658879.65000069</v>
      </c>
      <c r="M31" s="14">
        <v>564234479.8900001</v>
      </c>
      <c r="N31" s="14">
        <v>9190407551.8800049</v>
      </c>
    </row>
    <row r="32" spans="1:14" x14ac:dyDescent="0.3">
      <c r="A32" s="2" t="s">
        <v>29</v>
      </c>
      <c r="B32" s="13">
        <v>238683095.82000017</v>
      </c>
      <c r="C32" s="14">
        <v>242261845.14999992</v>
      </c>
      <c r="D32" s="14">
        <v>274325000.95000005</v>
      </c>
      <c r="E32" s="14">
        <v>275007393.10999972</v>
      </c>
      <c r="F32" s="14">
        <v>221290592.27999976</v>
      </c>
      <c r="G32" s="14">
        <v>235113502.92000005</v>
      </c>
      <c r="H32" s="14">
        <v>226912516.78999987</v>
      </c>
      <c r="I32" s="14">
        <v>233848057.64999998</v>
      </c>
      <c r="J32" s="14">
        <v>201688553.69000024</v>
      </c>
      <c r="K32" s="14">
        <v>236284073.9000001</v>
      </c>
      <c r="L32" s="14">
        <v>279131614.54999989</v>
      </c>
      <c r="M32" s="14">
        <v>327383031.5599997</v>
      </c>
      <c r="N32" s="14">
        <v>2991929278.3699989</v>
      </c>
    </row>
    <row r="33" spans="1:14" x14ac:dyDescent="0.3">
      <c r="A33" s="2" t="s">
        <v>30</v>
      </c>
      <c r="B33" s="13">
        <v>907763.37999999989</v>
      </c>
      <c r="C33" s="14">
        <v>425815.12</v>
      </c>
      <c r="D33" s="14">
        <v>507128.09</v>
      </c>
      <c r="E33" s="14">
        <v>6188991.2899999991</v>
      </c>
      <c r="F33" s="14">
        <v>3898574.1499999985</v>
      </c>
      <c r="G33" s="14">
        <v>3379799.39</v>
      </c>
      <c r="H33" s="14">
        <v>5300515.3999999994</v>
      </c>
      <c r="I33" s="14">
        <v>2154178.4699999997</v>
      </c>
      <c r="J33" s="14">
        <v>991224.27000000014</v>
      </c>
      <c r="K33" s="14">
        <v>1530557.5899999999</v>
      </c>
      <c r="L33" s="14">
        <v>8320301.9100000001</v>
      </c>
      <c r="M33" s="14">
        <v>1095550.04</v>
      </c>
      <c r="N33" s="14">
        <v>34700399.099999994</v>
      </c>
    </row>
    <row r="34" spans="1:14" x14ac:dyDescent="0.3">
      <c r="A34" s="2" t="s">
        <v>31</v>
      </c>
      <c r="B34" s="13">
        <v>104378507.78</v>
      </c>
      <c r="C34" s="14">
        <v>22297270.350000001</v>
      </c>
      <c r="D34" s="14">
        <v>93336258.069999993</v>
      </c>
      <c r="E34" s="14">
        <v>72979109.37000002</v>
      </c>
      <c r="F34" s="14">
        <v>111458564.22000001</v>
      </c>
      <c r="G34" s="14">
        <v>57279742.040000014</v>
      </c>
      <c r="H34" s="14">
        <v>45112323.829999998</v>
      </c>
      <c r="I34" s="14">
        <v>60822479.68</v>
      </c>
      <c r="J34" s="14">
        <v>68247574.799999997</v>
      </c>
      <c r="K34" s="14">
        <v>41017777.13000001</v>
      </c>
      <c r="L34" s="14">
        <v>77304474.679999992</v>
      </c>
      <c r="M34" s="14">
        <v>53264623.32</v>
      </c>
      <c r="N34" s="14">
        <v>807498705.26999998</v>
      </c>
    </row>
    <row r="35" spans="1:14" x14ac:dyDescent="0.3">
      <c r="A35" s="2" t="s">
        <v>32</v>
      </c>
      <c r="B35" s="13">
        <v>819669879.62000275</v>
      </c>
      <c r="C35" s="14">
        <v>614359527.61000144</v>
      </c>
      <c r="D35" s="14">
        <v>760432952.12000287</v>
      </c>
      <c r="E35" s="14">
        <v>716750635.86999846</v>
      </c>
      <c r="F35" s="14">
        <v>701588965.88999927</v>
      </c>
      <c r="G35" s="14">
        <v>495038021.13999993</v>
      </c>
      <c r="H35" s="14">
        <v>481679433.84999973</v>
      </c>
      <c r="I35" s="14">
        <v>660745712.68999946</v>
      </c>
      <c r="J35" s="14">
        <v>676137683.92999995</v>
      </c>
      <c r="K35" s="14">
        <v>677880690.86000085</v>
      </c>
      <c r="L35" s="14">
        <v>626457158.20999944</v>
      </c>
      <c r="M35" s="14">
        <v>951998416.29999971</v>
      </c>
      <c r="N35" s="14">
        <v>8182739078.090004</v>
      </c>
    </row>
    <row r="36" spans="1:14" ht="15" thickBot="1" x14ac:dyDescent="0.35">
      <c r="A36" s="2" t="s">
        <v>33</v>
      </c>
      <c r="B36" s="13">
        <v>302954135.3499999</v>
      </c>
      <c r="C36" s="14">
        <v>90605245.820000008</v>
      </c>
      <c r="D36" s="14">
        <v>55193862.309999995</v>
      </c>
      <c r="E36" s="14">
        <v>151808346.97999996</v>
      </c>
      <c r="F36" s="14">
        <v>362544103.9600001</v>
      </c>
      <c r="G36" s="14">
        <v>41129443.590000004</v>
      </c>
      <c r="H36" s="14">
        <v>60173987.460000001</v>
      </c>
      <c r="I36" s="14">
        <v>70603626.719999999</v>
      </c>
      <c r="J36" s="14">
        <v>51709199.950000003</v>
      </c>
      <c r="K36" s="14">
        <v>24807880.609999999</v>
      </c>
      <c r="L36" s="14">
        <v>177152224.53999999</v>
      </c>
      <c r="M36" s="14">
        <v>273679788.19</v>
      </c>
      <c r="N36" s="14">
        <v>1662361845.4799998</v>
      </c>
    </row>
    <row r="37" spans="1:14" ht="15" thickBot="1" x14ac:dyDescent="0.35">
      <c r="A37" s="4" t="s">
        <v>0</v>
      </c>
      <c r="B37" s="15">
        <v>6123561249.010006</v>
      </c>
      <c r="C37" s="15">
        <v>3561164184.900003</v>
      </c>
      <c r="D37" s="15">
        <v>4866083379.6900082</v>
      </c>
      <c r="E37" s="15">
        <v>4797726172.0199976</v>
      </c>
      <c r="F37" s="15">
        <v>5024989621.1900005</v>
      </c>
      <c r="G37" s="15">
        <v>4245543863.0399976</v>
      </c>
      <c r="H37" s="15">
        <v>3766409026.8899994</v>
      </c>
      <c r="I37" s="15">
        <v>4058993982.9200001</v>
      </c>
      <c r="J37" s="15">
        <v>3990689014.7999997</v>
      </c>
      <c r="K37" s="15">
        <v>4012362490.6000009</v>
      </c>
      <c r="L37" s="15">
        <v>4683651632.7799997</v>
      </c>
      <c r="M37" s="15">
        <v>5642284680.2300005</v>
      </c>
      <c r="N37" s="15">
        <v>54773459298.070007</v>
      </c>
    </row>
    <row r="41" spans="1:14" ht="15" thickBot="1" x14ac:dyDescent="0.35">
      <c r="A41" s="7" t="s"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4" ht="15" thickBot="1" x14ac:dyDescent="0.35">
      <c r="A42" s="3" t="s">
        <v>35</v>
      </c>
      <c r="B42" s="5" t="s">
        <v>39</v>
      </c>
      <c r="C42" s="6" t="s">
        <v>40</v>
      </c>
      <c r="D42" s="6" t="s">
        <v>41</v>
      </c>
      <c r="E42" s="6" t="s">
        <v>42</v>
      </c>
      <c r="F42" s="6" t="s">
        <v>43</v>
      </c>
      <c r="G42" s="6" t="s">
        <v>44</v>
      </c>
      <c r="H42" s="6" t="s">
        <v>45</v>
      </c>
      <c r="I42" s="6" t="s">
        <v>46</v>
      </c>
      <c r="J42" s="6" t="s">
        <v>47</v>
      </c>
      <c r="K42" s="6" t="s">
        <v>48</v>
      </c>
      <c r="L42" s="6" t="s">
        <v>49</v>
      </c>
      <c r="M42" s="6" t="s">
        <v>50</v>
      </c>
    </row>
    <row r="43" spans="1:14" x14ac:dyDescent="0.3">
      <c r="A43" s="2" t="s">
        <v>1</v>
      </c>
      <c r="B43" s="9"/>
      <c r="C43" s="10">
        <f t="shared" ref="C43:M43" si="0">C4/B4-1</f>
        <v>0.19565816748039255</v>
      </c>
      <c r="D43" s="10">
        <f t="shared" si="0"/>
        <v>0.39360548718545285</v>
      </c>
      <c r="E43" s="10">
        <f t="shared" si="0"/>
        <v>-0.34047585582123419</v>
      </c>
      <c r="F43" s="10">
        <f t="shared" si="0"/>
        <v>0.10958069617682087</v>
      </c>
      <c r="G43" s="10">
        <f t="shared" si="0"/>
        <v>0.1028789677730404</v>
      </c>
      <c r="H43" s="10">
        <f t="shared" si="0"/>
        <v>-0.56938973282738115</v>
      </c>
      <c r="I43" s="10">
        <f t="shared" si="0"/>
        <v>0.5014609761620481</v>
      </c>
      <c r="J43" s="10">
        <f t="shared" si="0"/>
        <v>0.11051075375990083</v>
      </c>
      <c r="K43" s="10">
        <f t="shared" si="0"/>
        <v>-2.8477493738039206E-2</v>
      </c>
      <c r="L43" s="10">
        <f t="shared" si="0"/>
        <v>0.10579438477273606</v>
      </c>
      <c r="M43" s="10">
        <f t="shared" si="0"/>
        <v>0.46625370419798284</v>
      </c>
    </row>
    <row r="44" spans="1:14" x14ac:dyDescent="0.3">
      <c r="A44" s="2" t="s">
        <v>2</v>
      </c>
      <c r="B44" s="9"/>
      <c r="C44" s="10">
        <f t="shared" ref="C44:M44" si="1">C5/B5-1</f>
        <v>-2.0463029633374319E-2</v>
      </c>
      <c r="D44" s="10">
        <f t="shared" si="1"/>
        <v>0.32412566656124264</v>
      </c>
      <c r="E44" s="10">
        <f t="shared" si="1"/>
        <v>8.0554546617861433E-2</v>
      </c>
      <c r="F44" s="10">
        <f t="shared" si="1"/>
        <v>-0.36127479018622388</v>
      </c>
      <c r="G44" s="10">
        <f t="shared" si="1"/>
        <v>-5.3393513548714577E-2</v>
      </c>
      <c r="H44" s="10">
        <f t="shared" si="1"/>
        <v>-0.12864993188308627</v>
      </c>
      <c r="I44" s="10">
        <f t="shared" si="1"/>
        <v>0.29379300706485023</v>
      </c>
      <c r="J44" s="10">
        <f t="shared" si="1"/>
        <v>-6.483151548732613E-2</v>
      </c>
      <c r="K44" s="10">
        <f t="shared" si="1"/>
        <v>7.0993633562157488E-2</v>
      </c>
      <c r="L44" s="10">
        <f t="shared" si="1"/>
        <v>0.16669255570502917</v>
      </c>
      <c r="M44" s="10">
        <f t="shared" si="1"/>
        <v>2.2801813185560516E-2</v>
      </c>
    </row>
    <row r="45" spans="1:14" x14ac:dyDescent="0.3">
      <c r="A45" s="2" t="s">
        <v>3</v>
      </c>
      <c r="B45" s="9"/>
      <c r="C45" s="10">
        <f t="shared" ref="C45:M45" si="2">C6/B6-1</f>
        <v>4.481361121587935</v>
      </c>
      <c r="D45" s="10">
        <f t="shared" si="2"/>
        <v>-0.48968495463878414</v>
      </c>
      <c r="E45" s="10">
        <f t="shared" si="2"/>
        <v>-0.688532315281013</v>
      </c>
      <c r="F45" s="10">
        <f t="shared" si="2"/>
        <v>4.7844805142769378</v>
      </c>
      <c r="G45" s="10">
        <f t="shared" si="2"/>
        <v>-6.7775964782001541E-2</v>
      </c>
      <c r="H45" s="10">
        <f t="shared" si="2"/>
        <v>0.67825255442167265</v>
      </c>
      <c r="I45" s="10">
        <f t="shared" si="2"/>
        <v>4.3112722300007844E-2</v>
      </c>
      <c r="J45" s="10">
        <f t="shared" si="2"/>
        <v>-4.9572988938877405E-2</v>
      </c>
      <c r="K45" s="10">
        <f t="shared" si="2"/>
        <v>-0.19521365784448019</v>
      </c>
      <c r="L45" s="10">
        <f t="shared" si="2"/>
        <v>-0.25147435626750558</v>
      </c>
      <c r="M45" s="10">
        <f t="shared" si="2"/>
        <v>1.0952135380628838</v>
      </c>
    </row>
    <row r="46" spans="1:14" x14ac:dyDescent="0.3">
      <c r="A46" s="2" t="s">
        <v>4</v>
      </c>
      <c r="B46" s="9"/>
      <c r="C46" s="10">
        <f t="shared" ref="C46:M46" si="3">C7/B7-1</f>
        <v>-0.40098500774190782</v>
      </c>
      <c r="D46" s="10">
        <f t="shared" si="3"/>
        <v>520.93824557436039</v>
      </c>
      <c r="E46" s="10">
        <f t="shared" si="3"/>
        <v>0.19526073186478232</v>
      </c>
      <c r="F46" s="10">
        <f t="shared" si="3"/>
        <v>-0.13612069188115383</v>
      </c>
      <c r="G46" s="10">
        <f t="shared" si="3"/>
        <v>0.40183397581304714</v>
      </c>
      <c r="H46" s="10">
        <f t="shared" si="3"/>
        <v>-0.6693365534938055</v>
      </c>
      <c r="I46" s="10">
        <f t="shared" si="3"/>
        <v>-0.99853505799828157</v>
      </c>
      <c r="J46" s="10">
        <f t="shared" si="3"/>
        <v>532.61900456189449</v>
      </c>
      <c r="K46" s="10">
        <f t="shared" si="3"/>
        <v>0.32743359527619842</v>
      </c>
      <c r="L46" s="10">
        <f t="shared" si="3"/>
        <v>6.5315504985721695E-2</v>
      </c>
      <c r="M46" s="10">
        <f t="shared" si="3"/>
        <v>0.82640957003779669</v>
      </c>
    </row>
    <row r="47" spans="1:14" x14ac:dyDescent="0.3">
      <c r="A47" s="2" t="s">
        <v>5</v>
      </c>
      <c r="B47" s="9"/>
      <c r="C47" s="10">
        <f t="shared" ref="C47:M47" si="4">C8/B8-1</f>
        <v>-0.56888564734897573</v>
      </c>
      <c r="D47" s="10">
        <f t="shared" si="4"/>
        <v>-1.7170377383961988E-2</v>
      </c>
      <c r="E47" s="10">
        <f t="shared" si="4"/>
        <v>0.84434130352416248</v>
      </c>
      <c r="F47" s="10">
        <f t="shared" si="4"/>
        <v>-0.33722594417969831</v>
      </c>
      <c r="G47" s="10">
        <f t="shared" si="4"/>
        <v>-0.10767477281797511</v>
      </c>
      <c r="H47" s="10">
        <f t="shared" si="4"/>
        <v>0.24634536639512072</v>
      </c>
      <c r="I47" s="10">
        <f t="shared" si="4"/>
        <v>-0.38566807944060233</v>
      </c>
      <c r="J47" s="10">
        <f t="shared" si="4"/>
        <v>1.4561043787601369</v>
      </c>
      <c r="K47" s="10">
        <f t="shared" si="4"/>
        <v>-0.20700157400886166</v>
      </c>
      <c r="L47" s="10">
        <f t="shared" si="4"/>
        <v>9.3142958078361371E-2</v>
      </c>
      <c r="M47" s="10">
        <f t="shared" si="4"/>
        <v>0.77931417519057522</v>
      </c>
    </row>
    <row r="48" spans="1:14" x14ac:dyDescent="0.3">
      <c r="A48" s="2" t="s">
        <v>6</v>
      </c>
      <c r="B48" s="9"/>
      <c r="C48" s="10">
        <f t="shared" ref="C48:M48" si="5">C9/B9-1</f>
        <v>-0.86061942788970147</v>
      </c>
      <c r="D48" s="10">
        <f t="shared" si="5"/>
        <v>9.8344490107667148</v>
      </c>
      <c r="E48" s="10">
        <f t="shared" si="5"/>
        <v>-0.68373453827695874</v>
      </c>
      <c r="F48" s="10">
        <f t="shared" si="5"/>
        <v>1.1934963582602798</v>
      </c>
      <c r="G48" s="10">
        <f t="shared" si="5"/>
        <v>-0.14700012060556444</v>
      </c>
      <c r="H48" s="10">
        <f t="shared" si="5"/>
        <v>0.16746959080113544</v>
      </c>
      <c r="I48" s="10">
        <f t="shared" si="5"/>
        <v>-0.32905255860442062</v>
      </c>
      <c r="J48" s="10">
        <f t="shared" si="5"/>
        <v>1.9537599383129711E-2</v>
      </c>
      <c r="K48" s="10">
        <f t="shared" si="5"/>
        <v>0.41044846197163265</v>
      </c>
      <c r="L48" s="10">
        <f t="shared" si="5"/>
        <v>-0.20165829315573147</v>
      </c>
      <c r="M48" s="10">
        <f t="shared" si="5"/>
        <v>0.92675266899495212</v>
      </c>
    </row>
    <row r="49" spans="1:13" x14ac:dyDescent="0.3">
      <c r="A49" s="2" t="s">
        <v>7</v>
      </c>
      <c r="B49" s="9"/>
      <c r="C49" s="10">
        <f t="shared" ref="C49:M75" si="6">C10/B10-1</f>
        <v>0.69906545166684264</v>
      </c>
      <c r="D49" s="10">
        <f t="shared" si="6"/>
        <v>8.2450890524883302E-2</v>
      </c>
      <c r="E49" s="10">
        <f t="shared" si="6"/>
        <v>-1</v>
      </c>
      <c r="F49" s="10" t="e">
        <f t="shared" si="6"/>
        <v>#DIV/0!</v>
      </c>
      <c r="G49" s="10">
        <f t="shared" si="6"/>
        <v>-1</v>
      </c>
      <c r="H49" s="10" t="e">
        <f t="shared" si="6"/>
        <v>#DIV/0!</v>
      </c>
      <c r="I49" s="10">
        <f t="shared" si="6"/>
        <v>-1</v>
      </c>
      <c r="J49" s="10" t="e">
        <f t="shared" si="6"/>
        <v>#DIV/0!</v>
      </c>
      <c r="K49" s="10">
        <f t="shared" si="6"/>
        <v>6.9567994761339014E-2</v>
      </c>
      <c r="L49" s="10">
        <f t="shared" si="6"/>
        <v>-1</v>
      </c>
      <c r="M49" s="10" t="e">
        <f t="shared" si="6"/>
        <v>#DIV/0!</v>
      </c>
    </row>
    <row r="50" spans="1:13" x14ac:dyDescent="0.3">
      <c r="A50" s="2" t="s">
        <v>8</v>
      </c>
      <c r="B50" s="9"/>
      <c r="C50" s="10" t="e">
        <f t="shared" si="6"/>
        <v>#DIV/0!</v>
      </c>
      <c r="D50" s="10" t="e">
        <f t="shared" si="6"/>
        <v>#DIV/0!</v>
      </c>
      <c r="E50" s="10">
        <f t="shared" si="6"/>
        <v>7.7763671626736031E-3</v>
      </c>
      <c r="F50" s="10">
        <f t="shared" si="6"/>
        <v>-5.8663214269827901E-2</v>
      </c>
      <c r="G50" s="10">
        <f t="shared" si="6"/>
        <v>11.891051570610093</v>
      </c>
      <c r="H50" s="10">
        <f t="shared" si="6"/>
        <v>-0.51213353862328215</v>
      </c>
      <c r="I50" s="10">
        <f t="shared" si="6"/>
        <v>-0.80166223858624674</v>
      </c>
      <c r="J50" s="10">
        <f t="shared" si="6"/>
        <v>-1</v>
      </c>
      <c r="K50" s="10" t="e">
        <f t="shared" si="6"/>
        <v>#DIV/0!</v>
      </c>
      <c r="L50" s="10">
        <f t="shared" si="6"/>
        <v>1.735609913489836</v>
      </c>
      <c r="M50" s="10">
        <f t="shared" si="6"/>
        <v>-1</v>
      </c>
    </row>
    <row r="51" spans="1:13" x14ac:dyDescent="0.3">
      <c r="A51" s="2" t="s">
        <v>9</v>
      </c>
      <c r="B51" s="9"/>
      <c r="C51" s="10">
        <f t="shared" si="6"/>
        <v>-0.31970356836286151</v>
      </c>
      <c r="D51" s="10">
        <f t="shared" si="6"/>
        <v>0.56662028435472833</v>
      </c>
      <c r="E51" s="10">
        <f t="shared" si="6"/>
        <v>-0.21451381666236224</v>
      </c>
      <c r="F51" s="10">
        <f t="shared" si="6"/>
        <v>-0.30546117667983863</v>
      </c>
      <c r="G51" s="10">
        <f t="shared" si="6"/>
        <v>7.6502158681217569E-2</v>
      </c>
      <c r="H51" s="10">
        <f t="shared" si="6"/>
        <v>-0.45918985713941318</v>
      </c>
      <c r="I51" s="10">
        <f t="shared" si="6"/>
        <v>1.7570741337843567</v>
      </c>
      <c r="J51" s="10">
        <f t="shared" si="6"/>
        <v>-3.1226908725159097E-2</v>
      </c>
      <c r="K51" s="10">
        <f t="shared" si="6"/>
        <v>-0.35607943856145352</v>
      </c>
      <c r="L51" s="10">
        <f t="shared" si="6"/>
        <v>0.51528494780300615</v>
      </c>
      <c r="M51" s="10">
        <f t="shared" si="6"/>
        <v>0.34458491533033597</v>
      </c>
    </row>
    <row r="52" spans="1:13" x14ac:dyDescent="0.3">
      <c r="A52" s="2" t="s">
        <v>10</v>
      </c>
      <c r="B52" s="9"/>
      <c r="C52" s="10">
        <f t="shared" si="6"/>
        <v>-0.26828646118500465</v>
      </c>
      <c r="D52" s="10">
        <f t="shared" si="6"/>
        <v>0.17429330595133052</v>
      </c>
      <c r="E52" s="10">
        <f t="shared" si="6"/>
        <v>3.0177533412317992E-2</v>
      </c>
      <c r="F52" s="10">
        <f t="shared" si="6"/>
        <v>-0.21250119444816562</v>
      </c>
      <c r="G52" s="10">
        <f t="shared" si="6"/>
        <v>-5.9421593540646689E-2</v>
      </c>
      <c r="H52" s="10">
        <f t="shared" si="6"/>
        <v>-0.1305282476820292</v>
      </c>
      <c r="I52" s="10">
        <f t="shared" si="6"/>
        <v>0.35555942794652107</v>
      </c>
      <c r="J52" s="10">
        <f t="shared" si="6"/>
        <v>-0.20812565343337297</v>
      </c>
      <c r="K52" s="10">
        <f t="shared" si="6"/>
        <v>-5.6851520432847358E-2</v>
      </c>
      <c r="L52" s="10">
        <f t="shared" si="6"/>
        <v>0.18947831257891323</v>
      </c>
      <c r="M52" s="10">
        <f t="shared" si="6"/>
        <v>0.36049484724286596</v>
      </c>
    </row>
    <row r="53" spans="1:13" x14ac:dyDescent="0.3">
      <c r="A53" s="2" t="s">
        <v>11</v>
      </c>
      <c r="B53" s="9"/>
      <c r="C53" s="10">
        <f t="shared" si="6"/>
        <v>9.7329273652027704E-2</v>
      </c>
      <c r="D53" s="10">
        <f t="shared" si="6"/>
        <v>-0.66074008647881299</v>
      </c>
      <c r="E53" s="10">
        <f t="shared" si="6"/>
        <v>1.9309764853679661</v>
      </c>
      <c r="F53" s="10">
        <f t="shared" si="6"/>
        <v>1.693273089424352</v>
      </c>
      <c r="G53" s="10">
        <f t="shared" si="6"/>
        <v>-0.36685954288798006</v>
      </c>
      <c r="H53" s="10">
        <f t="shared" si="6"/>
        <v>-0.32460367184176098</v>
      </c>
      <c r="I53" s="10">
        <f t="shared" si="6"/>
        <v>-0.29705261920930093</v>
      </c>
      <c r="J53" s="10">
        <f t="shared" si="6"/>
        <v>0.44154674293726104</v>
      </c>
      <c r="K53" s="10">
        <f t="shared" si="6"/>
        <v>0.45768871014604029</v>
      </c>
      <c r="L53" s="10">
        <f t="shared" si="6"/>
        <v>-0.1272076329980053</v>
      </c>
      <c r="M53" s="10">
        <f t="shared" si="6"/>
        <v>0.20623314183606722</v>
      </c>
    </row>
    <row r="54" spans="1:13" x14ac:dyDescent="0.3">
      <c r="A54" s="2" t="s">
        <v>12</v>
      </c>
      <c r="B54" s="9"/>
      <c r="C54" s="10">
        <f t="shared" si="6"/>
        <v>-1</v>
      </c>
      <c r="D54" s="10" t="e">
        <f t="shared" si="6"/>
        <v>#DIV/0!</v>
      </c>
      <c r="E54" s="10">
        <f t="shared" si="6"/>
        <v>-1</v>
      </c>
      <c r="F54" s="10" t="e">
        <f t="shared" si="6"/>
        <v>#DIV/0!</v>
      </c>
      <c r="G54" s="10">
        <f t="shared" si="6"/>
        <v>-0.47460617354985712</v>
      </c>
      <c r="H54" s="10">
        <f t="shared" si="6"/>
        <v>3.6891431131808927E-2</v>
      </c>
      <c r="I54" s="10">
        <f t="shared" si="6"/>
        <v>-0.34013663712640974</v>
      </c>
      <c r="J54" s="10">
        <f t="shared" si="6"/>
        <v>0.11793490848352572</v>
      </c>
      <c r="K54" s="10">
        <f t="shared" si="6"/>
        <v>1.425510352597589</v>
      </c>
      <c r="L54" s="10">
        <f t="shared" si="6"/>
        <v>-0.31553060404461608</v>
      </c>
      <c r="M54" s="10">
        <f t="shared" si="6"/>
        <v>-0.22063386719750155</v>
      </c>
    </row>
    <row r="55" spans="1:13" x14ac:dyDescent="0.3">
      <c r="A55" s="2" t="s">
        <v>13</v>
      </c>
      <c r="B55" s="9"/>
      <c r="C55" s="10">
        <f t="shared" si="6"/>
        <v>-9.0981861327488978E-2</v>
      </c>
      <c r="D55" s="10">
        <f t="shared" si="6"/>
        <v>-0.83896706864852955</v>
      </c>
      <c r="E55" s="10">
        <f t="shared" si="6"/>
        <v>4.522452526353165</v>
      </c>
      <c r="F55" s="10">
        <f t="shared" si="6"/>
        <v>-0.20029239811305632</v>
      </c>
      <c r="G55" s="10">
        <f t="shared" si="6"/>
        <v>-3.4707656439808443E-2</v>
      </c>
      <c r="H55" s="10">
        <f t="shared" si="6"/>
        <v>-0.30502676004589713</v>
      </c>
      <c r="I55" s="10">
        <f t="shared" si="6"/>
        <v>0.56151636349608247</v>
      </c>
      <c r="J55" s="10">
        <f t="shared" si="6"/>
        <v>-5.5105160871324332E-2</v>
      </c>
      <c r="K55" s="10">
        <f t="shared" si="6"/>
        <v>2.5161370893697521E-2</v>
      </c>
      <c r="L55" s="10">
        <f t="shared" si="6"/>
        <v>0.61324141332326754</v>
      </c>
      <c r="M55" s="10">
        <f t="shared" si="6"/>
        <v>-0.24472112021351067</v>
      </c>
    </row>
    <row r="56" spans="1:13" x14ac:dyDescent="0.3">
      <c r="A56" s="2" t="s">
        <v>14</v>
      </c>
      <c r="B56" s="9"/>
      <c r="C56" s="10">
        <f t="shared" si="6"/>
        <v>-0.310575138785673</v>
      </c>
      <c r="D56" s="10">
        <f t="shared" si="6"/>
        <v>0.26062477332386536</v>
      </c>
      <c r="E56" s="10">
        <f t="shared" si="6"/>
        <v>6.4914885061057026E-2</v>
      </c>
      <c r="F56" s="10">
        <f t="shared" si="6"/>
        <v>0.23522009568515978</v>
      </c>
      <c r="G56" s="10">
        <f t="shared" si="6"/>
        <v>-0.20971585650885205</v>
      </c>
      <c r="H56" s="10">
        <f t="shared" si="6"/>
        <v>0.31795630420145504</v>
      </c>
      <c r="I56" s="10">
        <f t="shared" si="6"/>
        <v>-0.42225044832307401</v>
      </c>
      <c r="J56" s="10">
        <f t="shared" si="6"/>
        <v>0.57388920953819511</v>
      </c>
      <c r="K56" s="10">
        <f t="shared" si="6"/>
        <v>-0.60903830158026562</v>
      </c>
      <c r="L56" s="10">
        <f t="shared" si="6"/>
        <v>1.2844997804308584</v>
      </c>
      <c r="M56" s="10">
        <f t="shared" si="6"/>
        <v>-5.6099078278257442E-2</v>
      </c>
    </row>
    <row r="57" spans="1:13" x14ac:dyDescent="0.3">
      <c r="A57" s="2" t="s">
        <v>15</v>
      </c>
      <c r="B57" s="9"/>
      <c r="C57" s="10">
        <f t="shared" si="6"/>
        <v>-0.26168947634843387</v>
      </c>
      <c r="D57" s="10">
        <f t="shared" si="6"/>
        <v>2.7854768692098242E-2</v>
      </c>
      <c r="E57" s="10">
        <f t="shared" si="6"/>
        <v>-0.15249679614961364</v>
      </c>
      <c r="F57" s="10">
        <f t="shared" si="6"/>
        <v>0.11570206587518816</v>
      </c>
      <c r="G57" s="10">
        <f t="shared" si="6"/>
        <v>-5.2686007365090326E-3</v>
      </c>
      <c r="H57" s="10">
        <f t="shared" si="6"/>
        <v>0.21547266322312497</v>
      </c>
      <c r="I57" s="10">
        <f t="shared" si="6"/>
        <v>-6.6563316597937572E-2</v>
      </c>
      <c r="J57" s="10">
        <f t="shared" si="6"/>
        <v>-6.1750692894137926E-2</v>
      </c>
      <c r="K57" s="10">
        <f t="shared" si="6"/>
        <v>-6.7092441584452711E-2</v>
      </c>
      <c r="L57" s="10">
        <f t="shared" si="6"/>
        <v>0.19835993352704628</v>
      </c>
      <c r="M57" s="10">
        <f t="shared" si="6"/>
        <v>0.18824669561891749</v>
      </c>
    </row>
    <row r="58" spans="1:13" x14ac:dyDescent="0.3">
      <c r="A58" s="2" t="s">
        <v>16</v>
      </c>
      <c r="B58" s="9"/>
      <c r="C58" s="10">
        <f t="shared" si="6"/>
        <v>-0.2772946261417486</v>
      </c>
      <c r="D58" s="10">
        <f t="shared" si="6"/>
        <v>0.48914899129274869</v>
      </c>
      <c r="E58" s="10">
        <f t="shared" si="6"/>
        <v>-0.25788496646809977</v>
      </c>
      <c r="F58" s="10">
        <f t="shared" si="6"/>
        <v>0.37129601136434554</v>
      </c>
      <c r="G58" s="10">
        <f t="shared" si="6"/>
        <v>-9.6238184477949851E-2</v>
      </c>
      <c r="H58" s="10">
        <f t="shared" si="6"/>
        <v>-6.8105754574579902E-2</v>
      </c>
      <c r="I58" s="10">
        <f t="shared" si="6"/>
        <v>-7.2229343720009664E-2</v>
      </c>
      <c r="J58" s="10">
        <f t="shared" si="6"/>
        <v>0.10789643735537457</v>
      </c>
      <c r="K58" s="10">
        <f t="shared" si="6"/>
        <v>0.12762736160354859</v>
      </c>
      <c r="L58" s="10">
        <f t="shared" si="6"/>
        <v>0.3456743826792299</v>
      </c>
      <c r="M58" s="10">
        <f t="shared" si="6"/>
        <v>-0.34675968133632229</v>
      </c>
    </row>
    <row r="59" spans="1:13" x14ac:dyDescent="0.3">
      <c r="A59" s="2" t="s">
        <v>17</v>
      </c>
      <c r="B59" s="9"/>
      <c r="C59" s="10">
        <f t="shared" si="6"/>
        <v>1.0017448351463023</v>
      </c>
      <c r="D59" s="10">
        <f t="shared" si="6"/>
        <v>0.97972727393741832</v>
      </c>
      <c r="E59" s="10">
        <f t="shared" si="6"/>
        <v>-0.64710043395908123</v>
      </c>
      <c r="F59" s="10">
        <f t="shared" si="6"/>
        <v>0.91176608913786494</v>
      </c>
      <c r="G59" s="10">
        <f t="shared" si="6"/>
        <v>-0.33136015098490912</v>
      </c>
      <c r="H59" s="10">
        <f t="shared" si="6"/>
        <v>-0.10499062839737106</v>
      </c>
      <c r="I59" s="10">
        <f t="shared" si="6"/>
        <v>6.4830324998028876E-2</v>
      </c>
      <c r="J59" s="10">
        <f t="shared" si="6"/>
        <v>554.40698125388656</v>
      </c>
      <c r="K59" s="10">
        <f t="shared" si="6"/>
        <v>-0.99696315881742636</v>
      </c>
      <c r="L59" s="10">
        <f t="shared" si="6"/>
        <v>-0.65478777353386275</v>
      </c>
      <c r="M59" s="10">
        <f t="shared" si="6"/>
        <v>330.24144270468702</v>
      </c>
    </row>
    <row r="60" spans="1:13" x14ac:dyDescent="0.3">
      <c r="A60" s="2" t="s">
        <v>18</v>
      </c>
      <c r="B60" s="9"/>
      <c r="C60" s="10">
        <f t="shared" si="6"/>
        <v>-8.4868005097702315E-2</v>
      </c>
      <c r="D60" s="10">
        <f t="shared" si="6"/>
        <v>0.31831914891920166</v>
      </c>
      <c r="E60" s="10">
        <f t="shared" si="6"/>
        <v>-0.11994111700599575</v>
      </c>
      <c r="F60" s="10">
        <f t="shared" si="6"/>
        <v>1.5856268815676478E-2</v>
      </c>
      <c r="G60" s="10">
        <f t="shared" si="6"/>
        <v>-0.29186672971828465</v>
      </c>
      <c r="H60" s="10">
        <f t="shared" si="6"/>
        <v>0.17319519935715588</v>
      </c>
      <c r="I60" s="10">
        <f t="shared" si="6"/>
        <v>0.89533725981644929</v>
      </c>
      <c r="J60" s="10">
        <f t="shared" si="6"/>
        <v>0.22549422507118533</v>
      </c>
      <c r="K60" s="10">
        <f t="shared" si="6"/>
        <v>-0.22526842092182331</v>
      </c>
      <c r="L60" s="10">
        <f t="shared" si="6"/>
        <v>0.29533820016316259</v>
      </c>
      <c r="M60" s="10">
        <f t="shared" si="6"/>
        <v>0.58740008157186985</v>
      </c>
    </row>
    <row r="61" spans="1:13" x14ac:dyDescent="0.3">
      <c r="A61" s="2" t="s">
        <v>19</v>
      </c>
      <c r="B61" s="9"/>
      <c r="C61" s="10" t="e">
        <f t="shared" si="6"/>
        <v>#DIV/0!</v>
      </c>
      <c r="D61" s="10" t="e">
        <f t="shared" si="6"/>
        <v>#DIV/0!</v>
      </c>
      <c r="E61" s="10" t="e">
        <f t="shared" si="6"/>
        <v>#DIV/0!</v>
      </c>
      <c r="F61" s="10" t="e">
        <f t="shared" si="6"/>
        <v>#DIV/0!</v>
      </c>
      <c r="G61" s="10" t="e">
        <f t="shared" si="6"/>
        <v>#DIV/0!</v>
      </c>
      <c r="H61" s="10" t="e">
        <f t="shared" si="6"/>
        <v>#DIV/0!</v>
      </c>
      <c r="I61" s="10" t="e">
        <f t="shared" si="6"/>
        <v>#DIV/0!</v>
      </c>
      <c r="J61" s="10" t="e">
        <f t="shared" si="6"/>
        <v>#DIV/0!</v>
      </c>
      <c r="K61" s="10" t="e">
        <f t="shared" si="6"/>
        <v>#DIV/0!</v>
      </c>
      <c r="L61" s="10">
        <f t="shared" si="6"/>
        <v>-1</v>
      </c>
      <c r="M61" s="10" t="e">
        <f t="shared" si="6"/>
        <v>#DIV/0!</v>
      </c>
    </row>
    <row r="62" spans="1:13" x14ac:dyDescent="0.3">
      <c r="A62" s="2" t="s">
        <v>20</v>
      </c>
      <c r="B62" s="9"/>
      <c r="C62" s="10">
        <f t="shared" si="6"/>
        <v>-0.64603165889857073</v>
      </c>
      <c r="D62" s="10">
        <f t="shared" si="6"/>
        <v>0.37555716199647149</v>
      </c>
      <c r="E62" s="10">
        <f t="shared" si="6"/>
        <v>0.40102361606552961</v>
      </c>
      <c r="F62" s="10">
        <f t="shared" si="6"/>
        <v>7.2274264728216853E-2</v>
      </c>
      <c r="G62" s="10">
        <f t="shared" si="6"/>
        <v>0.57704157425395075</v>
      </c>
      <c r="H62" s="10">
        <f t="shared" si="6"/>
        <v>-0.40482267658495186</v>
      </c>
      <c r="I62" s="10">
        <f t="shared" si="6"/>
        <v>-0.16871510401308631</v>
      </c>
      <c r="J62" s="10">
        <f t="shared" si="6"/>
        <v>-3.0356757759931075E-2</v>
      </c>
      <c r="K62" s="10">
        <f t="shared" si="6"/>
        <v>0.60774504154423759</v>
      </c>
      <c r="L62" s="10">
        <f t="shared" si="6"/>
        <v>6.91285527020018E-2</v>
      </c>
      <c r="M62" s="10">
        <f t="shared" si="6"/>
        <v>-0.3633630726937771</v>
      </c>
    </row>
    <row r="63" spans="1:13" x14ac:dyDescent="0.3">
      <c r="A63" s="2" t="s">
        <v>21</v>
      </c>
      <c r="B63" s="9"/>
      <c r="C63" s="10">
        <f t="shared" si="6"/>
        <v>0.87165448334734208</v>
      </c>
      <c r="D63" s="10">
        <f t="shared" si="6"/>
        <v>-0.72558048902859218</v>
      </c>
      <c r="E63" s="10">
        <f t="shared" si="6"/>
        <v>0.56880094495286415</v>
      </c>
      <c r="F63" s="10">
        <f t="shared" si="6"/>
        <v>0.59261636549823637</v>
      </c>
      <c r="G63" s="10">
        <f t="shared" si="6"/>
        <v>-0.5042178077870918</v>
      </c>
      <c r="H63" s="10">
        <f t="shared" si="6"/>
        <v>0.15296053061558479</v>
      </c>
      <c r="I63" s="10">
        <f t="shared" si="6"/>
        <v>-0.13307530161688652</v>
      </c>
      <c r="J63" s="10">
        <f t="shared" si="6"/>
        <v>0.40834577506566783</v>
      </c>
      <c r="K63" s="10">
        <f t="shared" si="6"/>
        <v>0.76347083949187944</v>
      </c>
      <c r="L63" s="10">
        <f t="shared" si="6"/>
        <v>-0.51047322305923715</v>
      </c>
      <c r="M63" s="10">
        <f t="shared" si="6"/>
        <v>0.56565985869611435</v>
      </c>
    </row>
    <row r="64" spans="1:13" x14ac:dyDescent="0.3">
      <c r="A64" s="2" t="s">
        <v>22</v>
      </c>
      <c r="B64" s="9"/>
      <c r="C64" s="10" t="e">
        <f t="shared" si="6"/>
        <v>#DIV/0!</v>
      </c>
      <c r="D64" s="10">
        <f t="shared" si="6"/>
        <v>184.91845385625155</v>
      </c>
      <c r="E64" s="10">
        <f t="shared" si="6"/>
        <v>-0.99947444763889326</v>
      </c>
      <c r="F64" s="10">
        <f t="shared" si="6"/>
        <v>-1</v>
      </c>
      <c r="G64" s="10" t="e">
        <f t="shared" si="6"/>
        <v>#DIV/0!</v>
      </c>
      <c r="H64" s="10">
        <f t="shared" si="6"/>
        <v>-1</v>
      </c>
      <c r="I64" s="10" t="e">
        <f t="shared" si="6"/>
        <v>#DIV/0!</v>
      </c>
      <c r="J64" s="10" t="e">
        <f t="shared" si="6"/>
        <v>#DIV/0!</v>
      </c>
      <c r="K64" s="10" t="e">
        <f t="shared" si="6"/>
        <v>#DIV/0!</v>
      </c>
      <c r="L64" s="10">
        <f t="shared" si="6"/>
        <v>-0.59578564230601472</v>
      </c>
      <c r="M64" s="10">
        <f t="shared" si="6"/>
        <v>-1</v>
      </c>
    </row>
    <row r="65" spans="1:13" x14ac:dyDescent="0.3">
      <c r="A65" s="2" t="s">
        <v>23</v>
      </c>
      <c r="B65" s="9"/>
      <c r="C65" s="10">
        <f t="shared" si="6"/>
        <v>-0.2261896261935783</v>
      </c>
      <c r="D65" s="10">
        <f t="shared" si="6"/>
        <v>0.39296106250232765</v>
      </c>
      <c r="E65" s="10">
        <f t="shared" si="6"/>
        <v>0.40662533101040532</v>
      </c>
      <c r="F65" s="10">
        <f t="shared" ref="D65:M75" si="7">F26/E26-1</f>
        <v>-0.17731579871270897</v>
      </c>
      <c r="G65" s="10">
        <f t="shared" si="7"/>
        <v>-0.14226591513012188</v>
      </c>
      <c r="H65" s="10">
        <f t="shared" si="7"/>
        <v>-4.3417575746466985E-2</v>
      </c>
      <c r="I65" s="10">
        <f t="shared" si="7"/>
        <v>-1.9583098355768769E-4</v>
      </c>
      <c r="J65" s="10">
        <f t="shared" si="7"/>
        <v>2.867659233764841E-2</v>
      </c>
      <c r="K65" s="10">
        <f t="shared" si="7"/>
        <v>8.7443640153339608E-2</v>
      </c>
      <c r="L65" s="10">
        <f t="shared" si="7"/>
        <v>0.10855587828743296</v>
      </c>
      <c r="M65" s="10">
        <f t="shared" si="7"/>
        <v>4.7278157345716609E-2</v>
      </c>
    </row>
    <row r="66" spans="1:13" x14ac:dyDescent="0.3">
      <c r="A66" s="2" t="s">
        <v>24</v>
      </c>
      <c r="B66" s="9"/>
      <c r="C66" s="10">
        <f t="shared" si="6"/>
        <v>-0.97715120573297698</v>
      </c>
      <c r="D66" s="10">
        <f t="shared" si="7"/>
        <v>-0.84786859979552187</v>
      </c>
      <c r="E66" s="10">
        <f t="shared" si="7"/>
        <v>29.405448872557496</v>
      </c>
      <c r="F66" s="10">
        <f t="shared" si="7"/>
        <v>19.796011536536032</v>
      </c>
      <c r="G66" s="10">
        <f t="shared" si="7"/>
        <v>-0.60006326386003472</v>
      </c>
      <c r="H66" s="10">
        <f t="shared" si="7"/>
        <v>-0.28394215076162688</v>
      </c>
      <c r="I66" s="10">
        <f t="shared" si="7"/>
        <v>-0.99353932923383192</v>
      </c>
      <c r="J66" s="10">
        <f t="shared" si="7"/>
        <v>-0.79070536666615321</v>
      </c>
      <c r="K66" s="10">
        <f t="shared" si="7"/>
        <v>1069.3187836644211</v>
      </c>
      <c r="L66" s="10">
        <f t="shared" si="7"/>
        <v>-0.94876159778042202</v>
      </c>
      <c r="M66" s="10">
        <f t="shared" si="7"/>
        <v>28.729846132419851</v>
      </c>
    </row>
    <row r="67" spans="1:13" x14ac:dyDescent="0.3">
      <c r="A67" s="2" t="s">
        <v>25</v>
      </c>
      <c r="B67" s="9"/>
      <c r="C67" s="10">
        <f t="shared" si="6"/>
        <v>0.32651221331648239</v>
      </c>
      <c r="D67" s="10">
        <f t="shared" si="7"/>
        <v>4.6426589915224969E-3</v>
      </c>
      <c r="E67" s="10">
        <f t="shared" si="7"/>
        <v>-1</v>
      </c>
      <c r="F67" s="10" t="e">
        <f t="shared" si="7"/>
        <v>#DIV/0!</v>
      </c>
      <c r="G67" s="10" t="e">
        <f t="shared" si="7"/>
        <v>#DIV/0!</v>
      </c>
      <c r="H67" s="10" t="e">
        <f t="shared" si="7"/>
        <v>#DIV/0!</v>
      </c>
      <c r="I67" s="10" t="e">
        <f t="shared" si="7"/>
        <v>#DIV/0!</v>
      </c>
      <c r="J67" s="10" t="e">
        <f t="shared" si="7"/>
        <v>#DIV/0!</v>
      </c>
      <c r="K67" s="10" t="e">
        <f t="shared" si="7"/>
        <v>#DIV/0!</v>
      </c>
      <c r="L67" s="10" t="e">
        <f t="shared" si="7"/>
        <v>#DIV/0!</v>
      </c>
      <c r="M67" s="10">
        <f t="shared" si="7"/>
        <v>6.6622681688905354</v>
      </c>
    </row>
    <row r="68" spans="1:13" x14ac:dyDescent="0.3">
      <c r="A68" s="2" t="s">
        <v>26</v>
      </c>
      <c r="B68" s="9"/>
      <c r="C68" s="10">
        <f t="shared" si="6"/>
        <v>-0.75178979365448084</v>
      </c>
      <c r="D68" s="10">
        <f t="shared" si="7"/>
        <v>2.0128608172437894</v>
      </c>
      <c r="E68" s="10">
        <f t="shared" si="7"/>
        <v>-0.73128978870359096</v>
      </c>
      <c r="F68" s="10">
        <f t="shared" si="7"/>
        <v>2.9519744477026353</v>
      </c>
      <c r="G68" s="10">
        <f t="shared" si="7"/>
        <v>2.5044115828562665</v>
      </c>
      <c r="H68" s="10">
        <f t="shared" si="7"/>
        <v>-0.92299501905923165</v>
      </c>
      <c r="I68" s="10">
        <f t="shared" si="7"/>
        <v>-0.33916445665280237</v>
      </c>
      <c r="J68" s="10">
        <f t="shared" si="7"/>
        <v>2.5724899934297651</v>
      </c>
      <c r="K68" s="10">
        <f t="shared" si="7"/>
        <v>7.6059812820072237E-2</v>
      </c>
      <c r="L68" s="10">
        <f t="shared" si="7"/>
        <v>0.86418130405060789</v>
      </c>
      <c r="M68" s="10">
        <f t="shared" si="7"/>
        <v>-0.80903166962601269</v>
      </c>
    </row>
    <row r="69" spans="1:13" x14ac:dyDescent="0.3">
      <c r="A69" s="2" t="s">
        <v>27</v>
      </c>
      <c r="B69" s="9"/>
      <c r="C69" s="10">
        <f t="shared" si="6"/>
        <v>-0.58351268110821852</v>
      </c>
      <c r="D69" s="10">
        <f t="shared" si="7"/>
        <v>35.357357518011327</v>
      </c>
      <c r="E69" s="10">
        <f t="shared" si="7"/>
        <v>-0.90402190358381918</v>
      </c>
      <c r="F69" s="10">
        <f t="shared" si="7"/>
        <v>11.084472667823874</v>
      </c>
      <c r="G69" s="10">
        <f t="shared" si="7"/>
        <v>-0.60347512085985833</v>
      </c>
      <c r="H69" s="10">
        <f t="shared" si="7"/>
        <v>-0.88685383484753522</v>
      </c>
      <c r="I69" s="10">
        <f t="shared" si="7"/>
        <v>0.84380509913579238</v>
      </c>
      <c r="J69" s="10">
        <f t="shared" si="7"/>
        <v>6.7394598780169428</v>
      </c>
      <c r="K69" s="10">
        <f t="shared" si="7"/>
        <v>-0.85585334492275877</v>
      </c>
      <c r="L69" s="10">
        <f t="shared" si="7"/>
        <v>-0.58694934190289616</v>
      </c>
      <c r="M69" s="10">
        <f t="shared" si="7"/>
        <v>0.8615580355130219</v>
      </c>
    </row>
    <row r="70" spans="1:13" x14ac:dyDescent="0.3">
      <c r="A70" s="2" t="s">
        <v>28</v>
      </c>
      <c r="B70" s="9"/>
      <c r="C70" s="10">
        <f t="shared" si="6"/>
        <v>-0.68155606079923092</v>
      </c>
      <c r="D70" s="10">
        <f t="shared" si="7"/>
        <v>0.31551718847189503</v>
      </c>
      <c r="E70" s="10">
        <f t="shared" si="7"/>
        <v>6.2313154262294779E-2</v>
      </c>
      <c r="F70" s="10">
        <f t="shared" si="7"/>
        <v>4.1379463185093002E-2</v>
      </c>
      <c r="G70" s="10">
        <f t="shared" si="7"/>
        <v>-0.19463087279376567</v>
      </c>
      <c r="H70" s="10">
        <f t="shared" si="7"/>
        <v>-7.4273137517227639E-2</v>
      </c>
      <c r="I70" s="10">
        <f t="shared" si="7"/>
        <v>8.6531397391929499E-2</v>
      </c>
      <c r="J70" s="10">
        <f t="shared" si="7"/>
        <v>-0.30691542003271122</v>
      </c>
      <c r="K70" s="10">
        <f t="shared" si="7"/>
        <v>-6.757836518810123E-3</v>
      </c>
      <c r="L70" s="10">
        <f t="shared" si="7"/>
        <v>0.2953183174982581</v>
      </c>
      <c r="M70" s="10">
        <f t="shared" si="7"/>
        <v>-0.10247910567312468</v>
      </c>
    </row>
    <row r="71" spans="1:13" x14ac:dyDescent="0.3">
      <c r="A71" s="2" t="s">
        <v>29</v>
      </c>
      <c r="B71" s="9"/>
      <c r="C71" s="10">
        <f t="shared" si="6"/>
        <v>1.4993727635821408E-2</v>
      </c>
      <c r="D71" s="10">
        <f t="shared" si="7"/>
        <v>0.13234917690050518</v>
      </c>
      <c r="E71" s="10">
        <f t="shared" si="7"/>
        <v>2.4875317876114078E-3</v>
      </c>
      <c r="F71" s="10">
        <f t="shared" si="7"/>
        <v>-0.19532856997962189</v>
      </c>
      <c r="G71" s="10">
        <f t="shared" si="7"/>
        <v>6.2464971951948556E-2</v>
      </c>
      <c r="H71" s="10">
        <f t="shared" si="7"/>
        <v>-3.4880966121246804E-2</v>
      </c>
      <c r="I71" s="10">
        <f t="shared" si="7"/>
        <v>3.0564822770084099E-2</v>
      </c>
      <c r="J71" s="10">
        <f t="shared" si="7"/>
        <v>-0.13752307495379257</v>
      </c>
      <c r="K71" s="10">
        <f t="shared" si="7"/>
        <v>0.17152941789237053</v>
      </c>
      <c r="L71" s="10">
        <f t="shared" si="7"/>
        <v>0.18133909722639063</v>
      </c>
      <c r="M71" s="10">
        <f t="shared" si="7"/>
        <v>0.17286260134950315</v>
      </c>
    </row>
    <row r="72" spans="1:13" x14ac:dyDescent="0.3">
      <c r="A72" s="2" t="s">
        <v>30</v>
      </c>
      <c r="B72" s="9"/>
      <c r="C72" s="10">
        <f t="shared" si="6"/>
        <v>-0.5309183765487433</v>
      </c>
      <c r="D72" s="10">
        <f t="shared" si="7"/>
        <v>0.19095839058040043</v>
      </c>
      <c r="E72" s="10">
        <f t="shared" si="7"/>
        <v>11.20400015704119</v>
      </c>
      <c r="F72" s="10">
        <f t="shared" si="7"/>
        <v>-0.37007923144128396</v>
      </c>
      <c r="G72" s="10">
        <f t="shared" si="7"/>
        <v>-0.13306781916665578</v>
      </c>
      <c r="H72" s="10">
        <f t="shared" si="7"/>
        <v>0.56829290391699816</v>
      </c>
      <c r="I72" s="10">
        <f t="shared" si="7"/>
        <v>-0.5935907534576732</v>
      </c>
      <c r="J72" s="10">
        <f t="shared" si="7"/>
        <v>-0.53985972666415138</v>
      </c>
      <c r="K72" s="10">
        <f t="shared" si="7"/>
        <v>0.54410826724410177</v>
      </c>
      <c r="L72" s="10">
        <f t="shared" si="7"/>
        <v>4.4361246936157439</v>
      </c>
      <c r="M72" s="10">
        <f t="shared" si="7"/>
        <v>-0.86832809051276361</v>
      </c>
    </row>
    <row r="73" spans="1:13" x14ac:dyDescent="0.3">
      <c r="A73" s="2" t="s">
        <v>31</v>
      </c>
      <c r="B73" s="9"/>
      <c r="C73" s="10">
        <f t="shared" si="6"/>
        <v>-0.78638063693153903</v>
      </c>
      <c r="D73" s="10">
        <f t="shared" si="7"/>
        <v>3.1859948148316724</v>
      </c>
      <c r="E73" s="10">
        <f t="shared" si="7"/>
        <v>-0.21810547284563941</v>
      </c>
      <c r="F73" s="10">
        <f t="shared" si="7"/>
        <v>0.52726670936625575</v>
      </c>
      <c r="G73" s="10">
        <f t="shared" si="7"/>
        <v>-0.48608936028513994</v>
      </c>
      <c r="H73" s="10">
        <f t="shared" si="7"/>
        <v>-0.21242096728548765</v>
      </c>
      <c r="I73" s="10">
        <f t="shared" si="7"/>
        <v>0.34824532447500833</v>
      </c>
      <c r="J73" s="10">
        <f t="shared" si="7"/>
        <v>0.12207813885696539</v>
      </c>
      <c r="K73" s="10">
        <f t="shared" si="7"/>
        <v>-0.39898557201185691</v>
      </c>
      <c r="L73" s="10">
        <f t="shared" si="7"/>
        <v>0.88465782616630961</v>
      </c>
      <c r="M73" s="10">
        <f t="shared" si="7"/>
        <v>-0.31097619458009873</v>
      </c>
    </row>
    <row r="74" spans="1:13" x14ac:dyDescent="0.3">
      <c r="A74" s="2" t="s">
        <v>32</v>
      </c>
      <c r="B74" s="9"/>
      <c r="C74" s="10">
        <f t="shared" si="6"/>
        <v>-0.25047931748472052</v>
      </c>
      <c r="D74" s="10">
        <f t="shared" si="7"/>
        <v>0.23776537669768105</v>
      </c>
      <c r="E74" s="10">
        <f t="shared" si="7"/>
        <v>-5.7444007559408039E-2</v>
      </c>
      <c r="F74" s="10">
        <f t="shared" si="7"/>
        <v>-2.1153340117509356E-2</v>
      </c>
      <c r="G74" s="10">
        <f t="shared" si="7"/>
        <v>-0.29440449435800287</v>
      </c>
      <c r="H74" s="10">
        <f t="shared" si="7"/>
        <v>-2.6984972304222921E-2</v>
      </c>
      <c r="I74" s="10">
        <f t="shared" si="7"/>
        <v>0.37175404689535263</v>
      </c>
      <c r="J74" s="10">
        <f t="shared" si="7"/>
        <v>2.3294848448334848E-2</v>
      </c>
      <c r="K74" s="10">
        <f t="shared" si="7"/>
        <v>2.5778875685049663E-3</v>
      </c>
      <c r="L74" s="10">
        <f t="shared" si="7"/>
        <v>-7.5859267483725401E-2</v>
      </c>
      <c r="M74" s="10">
        <f t="shared" si="7"/>
        <v>0.51965446291679718</v>
      </c>
    </row>
    <row r="75" spans="1:13" ht="15" thickBot="1" x14ac:dyDescent="0.35">
      <c r="A75" s="2" t="s">
        <v>33</v>
      </c>
      <c r="B75" s="9"/>
      <c r="C75" s="10">
        <f t="shared" si="6"/>
        <v>-0.70092751592473013</v>
      </c>
      <c r="D75" s="10">
        <f t="shared" si="7"/>
        <v>-0.39083149313837384</v>
      </c>
      <c r="E75" s="10">
        <f t="shared" si="7"/>
        <v>1.7504570368233754</v>
      </c>
      <c r="F75" s="10">
        <f t="shared" si="7"/>
        <v>1.3881697625477973</v>
      </c>
      <c r="G75" s="10">
        <f t="shared" si="7"/>
        <v>-0.88655326857959915</v>
      </c>
      <c r="H75" s="10">
        <f t="shared" si="7"/>
        <v>0.46303918088088092</v>
      </c>
      <c r="I75" s="10">
        <f t="shared" si="7"/>
        <v>0.17332471554977125</v>
      </c>
      <c r="J75" s="10">
        <f t="shared" si="7"/>
        <v>-0.26761269424489409</v>
      </c>
      <c r="K75" s="10">
        <f t="shared" si="7"/>
        <v>-0.52024242042058511</v>
      </c>
      <c r="L75" s="10">
        <f t="shared" si="7"/>
        <v>6.140965700576225</v>
      </c>
      <c r="M75" s="10">
        <f t="shared" si="7"/>
        <v>0.5448848520002898</v>
      </c>
    </row>
    <row r="76" spans="1:13" ht="15" thickBot="1" x14ac:dyDescent="0.35">
      <c r="A76" s="4" t="s">
        <v>0</v>
      </c>
      <c r="B76" s="11"/>
      <c r="C76" s="12">
        <f t="shared" ref="C76:M76" si="8">C37/B37-1</f>
        <v>-0.41844883392393029</v>
      </c>
      <c r="D76" s="12">
        <f t="shared" si="8"/>
        <v>0.3664305061595039</v>
      </c>
      <c r="E76" s="12">
        <f t="shared" si="8"/>
        <v>-1.4047685240108909E-2</v>
      </c>
      <c r="F76" s="12">
        <f t="shared" si="8"/>
        <v>4.7368991272446426E-2</v>
      </c>
      <c r="G76" s="12">
        <f t="shared" si="8"/>
        <v>-0.15511390408910286</v>
      </c>
      <c r="H76" s="12">
        <f t="shared" si="8"/>
        <v>-0.11285593827475293</v>
      </c>
      <c r="I76" s="12">
        <f t="shared" si="8"/>
        <v>7.7682735449366325E-2</v>
      </c>
      <c r="J76" s="12">
        <f t="shared" si="8"/>
        <v>-1.682805355401451E-2</v>
      </c>
      <c r="K76" s="12">
        <f t="shared" si="8"/>
        <v>5.4310109656809935E-3</v>
      </c>
      <c r="L76" s="12">
        <f t="shared" si="8"/>
        <v>0.16730520827883022</v>
      </c>
      <c r="M76" s="12">
        <f t="shared" si="8"/>
        <v>0.20467641972786965</v>
      </c>
    </row>
    <row r="93" spans="2:12" x14ac:dyDescent="0.3"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2019-07-04T16:39:56Z</dcterms:modified>
</cp:coreProperties>
</file>