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Estudios\BANCO DE DATOS\Transferencia de Carga\Datos fuente Aduana Vía Marítima\2015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" i="1" l="1"/>
  <c r="E43" i="1"/>
  <c r="F43" i="1"/>
  <c r="G43" i="1"/>
  <c r="H43" i="1"/>
  <c r="I43" i="1"/>
  <c r="J43" i="1"/>
  <c r="K43" i="1"/>
  <c r="L43" i="1"/>
  <c r="M43" i="1"/>
  <c r="D44" i="1"/>
  <c r="E44" i="1"/>
  <c r="F44" i="1"/>
  <c r="G44" i="1"/>
  <c r="H44" i="1"/>
  <c r="I44" i="1"/>
  <c r="J44" i="1"/>
  <c r="K44" i="1"/>
  <c r="L44" i="1"/>
  <c r="M44" i="1"/>
  <c r="D45" i="1"/>
  <c r="E45" i="1"/>
  <c r="F45" i="1"/>
  <c r="G45" i="1"/>
  <c r="H45" i="1"/>
  <c r="I45" i="1"/>
  <c r="J45" i="1"/>
  <c r="K45" i="1"/>
  <c r="L45" i="1"/>
  <c r="M45" i="1"/>
  <c r="D46" i="1"/>
  <c r="E46" i="1"/>
  <c r="F46" i="1"/>
  <c r="G46" i="1"/>
  <c r="H46" i="1"/>
  <c r="I46" i="1"/>
  <c r="J46" i="1"/>
  <c r="K46" i="1"/>
  <c r="L46" i="1"/>
  <c r="M46" i="1"/>
  <c r="D47" i="1"/>
  <c r="E47" i="1"/>
  <c r="F47" i="1"/>
  <c r="G47" i="1"/>
  <c r="H47" i="1"/>
  <c r="I47" i="1"/>
  <c r="J47" i="1"/>
  <c r="K47" i="1"/>
  <c r="L47" i="1"/>
  <c r="M47" i="1"/>
  <c r="D48" i="1"/>
  <c r="E48" i="1"/>
  <c r="F48" i="1"/>
  <c r="G48" i="1"/>
  <c r="H48" i="1"/>
  <c r="I48" i="1"/>
  <c r="J48" i="1"/>
  <c r="K48" i="1"/>
  <c r="L48" i="1"/>
  <c r="M48" i="1"/>
  <c r="D49" i="1"/>
  <c r="E49" i="1"/>
  <c r="F49" i="1"/>
  <c r="G49" i="1"/>
  <c r="H49" i="1"/>
  <c r="I49" i="1"/>
  <c r="J49" i="1"/>
  <c r="K49" i="1"/>
  <c r="L49" i="1"/>
  <c r="M49" i="1"/>
  <c r="D50" i="1"/>
  <c r="E50" i="1"/>
  <c r="F50" i="1"/>
  <c r="G50" i="1"/>
  <c r="H50" i="1"/>
  <c r="I50" i="1"/>
  <c r="J50" i="1"/>
  <c r="K50" i="1"/>
  <c r="L50" i="1"/>
  <c r="M50" i="1"/>
  <c r="D51" i="1"/>
  <c r="E51" i="1"/>
  <c r="F51" i="1"/>
  <c r="G51" i="1"/>
  <c r="H51" i="1"/>
  <c r="I51" i="1"/>
  <c r="J51" i="1"/>
  <c r="K51" i="1"/>
  <c r="L51" i="1"/>
  <c r="M51" i="1"/>
  <c r="D52" i="1"/>
  <c r="E52" i="1"/>
  <c r="F52" i="1"/>
  <c r="G52" i="1"/>
  <c r="H52" i="1"/>
  <c r="I52" i="1"/>
  <c r="J52" i="1"/>
  <c r="K52" i="1"/>
  <c r="L52" i="1"/>
  <c r="M52" i="1"/>
  <c r="D53" i="1"/>
  <c r="E53" i="1"/>
  <c r="F53" i="1"/>
  <c r="G53" i="1"/>
  <c r="H53" i="1"/>
  <c r="I53" i="1"/>
  <c r="J53" i="1"/>
  <c r="K53" i="1"/>
  <c r="L53" i="1"/>
  <c r="M53" i="1"/>
  <c r="D54" i="1"/>
  <c r="E54" i="1"/>
  <c r="F54" i="1"/>
  <c r="G54" i="1"/>
  <c r="H54" i="1"/>
  <c r="I54" i="1"/>
  <c r="J54" i="1"/>
  <c r="K54" i="1"/>
  <c r="L54" i="1"/>
  <c r="M54" i="1"/>
  <c r="D55" i="1"/>
  <c r="E55" i="1"/>
  <c r="F55" i="1"/>
  <c r="G55" i="1"/>
  <c r="H55" i="1"/>
  <c r="I55" i="1"/>
  <c r="J55" i="1"/>
  <c r="K55" i="1"/>
  <c r="L55" i="1"/>
  <c r="M55" i="1"/>
  <c r="D56" i="1"/>
  <c r="E56" i="1"/>
  <c r="F56" i="1"/>
  <c r="G56" i="1"/>
  <c r="H56" i="1"/>
  <c r="I56" i="1"/>
  <c r="J56" i="1"/>
  <c r="K56" i="1"/>
  <c r="L56" i="1"/>
  <c r="M56" i="1"/>
  <c r="D57" i="1"/>
  <c r="E57" i="1"/>
  <c r="F57" i="1"/>
  <c r="G57" i="1"/>
  <c r="H57" i="1"/>
  <c r="I57" i="1"/>
  <c r="J57" i="1"/>
  <c r="K57" i="1"/>
  <c r="L57" i="1"/>
  <c r="M57" i="1"/>
  <c r="D58" i="1"/>
  <c r="E58" i="1"/>
  <c r="F58" i="1"/>
  <c r="G58" i="1"/>
  <c r="H58" i="1"/>
  <c r="I58" i="1"/>
  <c r="J58" i="1"/>
  <c r="K58" i="1"/>
  <c r="L58" i="1"/>
  <c r="M58" i="1"/>
  <c r="D59" i="1"/>
  <c r="E59" i="1"/>
  <c r="F59" i="1"/>
  <c r="G59" i="1"/>
  <c r="H59" i="1"/>
  <c r="I59" i="1"/>
  <c r="J59" i="1"/>
  <c r="K59" i="1"/>
  <c r="L59" i="1"/>
  <c r="M59" i="1"/>
  <c r="D60" i="1"/>
  <c r="E60" i="1"/>
  <c r="F60" i="1"/>
  <c r="G60" i="1"/>
  <c r="H60" i="1"/>
  <c r="I60" i="1"/>
  <c r="J60" i="1"/>
  <c r="K60" i="1"/>
  <c r="L60" i="1"/>
  <c r="M60" i="1"/>
  <c r="D61" i="1"/>
  <c r="E61" i="1"/>
  <c r="F61" i="1"/>
  <c r="G61" i="1"/>
  <c r="H61" i="1"/>
  <c r="I61" i="1"/>
  <c r="J61" i="1"/>
  <c r="K61" i="1"/>
  <c r="L61" i="1"/>
  <c r="M61" i="1"/>
  <c r="D62" i="1"/>
  <c r="E62" i="1"/>
  <c r="F62" i="1"/>
  <c r="G62" i="1"/>
  <c r="H62" i="1"/>
  <c r="I62" i="1"/>
  <c r="J62" i="1"/>
  <c r="K62" i="1"/>
  <c r="L62" i="1"/>
  <c r="M62" i="1"/>
  <c r="D63" i="1"/>
  <c r="E63" i="1"/>
  <c r="F63" i="1"/>
  <c r="G63" i="1"/>
  <c r="H63" i="1"/>
  <c r="I63" i="1"/>
  <c r="J63" i="1"/>
  <c r="K63" i="1"/>
  <c r="L63" i="1"/>
  <c r="M63" i="1"/>
  <c r="D64" i="1"/>
  <c r="E64" i="1"/>
  <c r="F64" i="1"/>
  <c r="G64" i="1"/>
  <c r="H64" i="1"/>
  <c r="I64" i="1"/>
  <c r="J64" i="1"/>
  <c r="K64" i="1"/>
  <c r="L64" i="1"/>
  <c r="M64" i="1"/>
  <c r="D65" i="1"/>
  <c r="E65" i="1"/>
  <c r="F65" i="1"/>
  <c r="G65" i="1"/>
  <c r="H65" i="1"/>
  <c r="I65" i="1"/>
  <c r="J65" i="1"/>
  <c r="K65" i="1"/>
  <c r="L65" i="1"/>
  <c r="M65" i="1"/>
  <c r="D66" i="1"/>
  <c r="E66" i="1"/>
  <c r="F66" i="1"/>
  <c r="G66" i="1"/>
  <c r="H66" i="1"/>
  <c r="I66" i="1"/>
  <c r="J66" i="1"/>
  <c r="K66" i="1"/>
  <c r="L66" i="1"/>
  <c r="M66" i="1"/>
  <c r="D67" i="1"/>
  <c r="E67" i="1"/>
  <c r="F67" i="1"/>
  <c r="G67" i="1"/>
  <c r="H67" i="1"/>
  <c r="I67" i="1"/>
  <c r="J67" i="1"/>
  <c r="K67" i="1"/>
  <c r="L67" i="1"/>
  <c r="M67" i="1"/>
  <c r="D68" i="1"/>
  <c r="E68" i="1"/>
  <c r="F68" i="1"/>
  <c r="G68" i="1"/>
  <c r="H68" i="1"/>
  <c r="I68" i="1"/>
  <c r="J68" i="1"/>
  <c r="K68" i="1"/>
  <c r="L68" i="1"/>
  <c r="M68" i="1"/>
  <c r="D69" i="1"/>
  <c r="E69" i="1"/>
  <c r="F69" i="1"/>
  <c r="G69" i="1"/>
  <c r="H69" i="1"/>
  <c r="I69" i="1"/>
  <c r="J69" i="1"/>
  <c r="K69" i="1"/>
  <c r="L69" i="1"/>
  <c r="M69" i="1"/>
  <c r="D70" i="1"/>
  <c r="E70" i="1"/>
  <c r="F70" i="1"/>
  <c r="G70" i="1"/>
  <c r="H70" i="1"/>
  <c r="I70" i="1"/>
  <c r="J70" i="1"/>
  <c r="K70" i="1"/>
  <c r="L70" i="1"/>
  <c r="M70" i="1"/>
  <c r="D71" i="1"/>
  <c r="E71" i="1"/>
  <c r="F71" i="1"/>
  <c r="G71" i="1"/>
  <c r="H71" i="1"/>
  <c r="I71" i="1"/>
  <c r="J71" i="1"/>
  <c r="K71" i="1"/>
  <c r="L71" i="1"/>
  <c r="M71" i="1"/>
  <c r="D72" i="1"/>
  <c r="E72" i="1"/>
  <c r="F72" i="1"/>
  <c r="G72" i="1"/>
  <c r="H72" i="1"/>
  <c r="I72" i="1"/>
  <c r="J72" i="1"/>
  <c r="K72" i="1"/>
  <c r="L72" i="1"/>
  <c r="M72" i="1"/>
  <c r="D73" i="1"/>
  <c r="E73" i="1"/>
  <c r="F73" i="1"/>
  <c r="G73" i="1"/>
  <c r="H73" i="1"/>
  <c r="I73" i="1"/>
  <c r="J73" i="1"/>
  <c r="K73" i="1"/>
  <c r="L73" i="1"/>
  <c r="M73" i="1"/>
  <c r="D74" i="1"/>
  <c r="E74" i="1"/>
  <c r="F74" i="1"/>
  <c r="G74" i="1"/>
  <c r="H74" i="1"/>
  <c r="I74" i="1"/>
  <c r="J74" i="1"/>
  <c r="K74" i="1"/>
  <c r="L74" i="1"/>
  <c r="M74" i="1"/>
  <c r="D75" i="1"/>
  <c r="E75" i="1"/>
  <c r="F75" i="1"/>
  <c r="G75" i="1"/>
  <c r="H75" i="1"/>
  <c r="I75" i="1"/>
  <c r="J75" i="1"/>
  <c r="K75" i="1"/>
  <c r="L75" i="1"/>
  <c r="M75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D76" i="1" l="1"/>
  <c r="F76" i="1"/>
  <c r="G76" i="1"/>
  <c r="H76" i="1"/>
  <c r="J76" i="1"/>
  <c r="K76" i="1"/>
  <c r="L76" i="1"/>
  <c r="M76" i="1"/>
  <c r="E76" i="1"/>
  <c r="I76" i="1"/>
  <c r="C76" i="1"/>
  <c r="C43" i="1"/>
</calcChain>
</file>

<file path=xl/sharedStrings.xml><?xml version="1.0" encoding="utf-8"?>
<sst xmlns="http://schemas.openxmlformats.org/spreadsheetml/2006/main" count="99" uniqueCount="52">
  <si>
    <t>Total general</t>
  </si>
  <si>
    <t>ANTOFAGASTA</t>
  </si>
  <si>
    <t>ARICA</t>
  </si>
  <si>
    <t>CABO NEGRO</t>
  </si>
  <si>
    <t>CALBUCO</t>
  </si>
  <si>
    <t>CALDERA</t>
  </si>
  <si>
    <t>CALETA COLOSO</t>
  </si>
  <si>
    <t>CHACABUCO / PUERTO AYSÉN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</si>
  <si>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</si>
  <si>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</si>
  <si>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</si>
  <si>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</si>
  <si>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</si>
  <si>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</si>
  <si>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</si>
  <si>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</si>
  <si>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</si>
  <si>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</si>
  <si>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</si>
  <si>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</si>
  <si>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</si>
  <si>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</si>
  <si>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</si>
  <si>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</si>
  <si>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</si>
  <si>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</si>
  <si>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</si>
  <si>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</si>
  <si>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</si>
  <si>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</si>
  <si>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</si>
  <si>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</si>
  <si>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</si>
  <si>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</si>
  <si>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</si>
  <si>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Lugar de Salida (Puerto)</t>
  </si>
  <si>
    <t>EXPORTACIONES POR LUGAR DE SALIDA</t>
  </si>
  <si>
    <t>Variaciones respecto al mes anterior</t>
  </si>
  <si>
    <t>Monto FOB en dólares</t>
  </si>
  <si>
    <t>Enero - 2015</t>
  </si>
  <si>
    <t>Febrero - 2015</t>
  </si>
  <si>
    <t>Marzo - 2015</t>
  </si>
  <si>
    <t>Abril - 2015</t>
  </si>
  <si>
    <t>Mayo - 2015</t>
  </si>
  <si>
    <t>Junio - 2015</t>
  </si>
  <si>
    <t>Julio - 2015</t>
  </si>
  <si>
    <t>Agosto - 2015</t>
  </si>
  <si>
    <t>Septiembre - 2015</t>
  </si>
  <si>
    <t>Octubre - 2015</t>
  </si>
  <si>
    <t>Noviembre - 2015</t>
  </si>
  <si>
    <t>Diciembre - 2015</t>
  </si>
  <si>
    <t>Ene - Dic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</si>
</sst>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2" xfId="0" applyFont="1" applyFill="1" applyBorder="1"/>
    <xf numFmtId="0" fontId="0" fillId="0" borderId="4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49" fontId="1" fillId="2" borderId="5" xfId="0" applyNumberFormat="1" applyFont="1" applyFill="1" applyBorder="1"/>
    <xf numFmtId="49" fontId="1" fillId="2" borderId="1" xfId="0" applyNumberFormat="1" applyFont="1" applyFill="1" applyBorder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164" fontId="0" fillId="0" borderId="2" xfId="0" applyNumberFormat="1" applyBorder="1"/>
    <xf numFmtId="164" fontId="0" fillId="0" borderId="4" xfId="0" applyNumberFormat="1" applyBorder="1"/>
    <xf numFmtId="164" fontId="1" fillId="2" borderId="5" xfId="0" applyNumberFormat="1" applyFont="1" applyFill="1" applyBorder="1"/>
    <xf numFmtId="164" fontId="1" fillId="2" borderId="1" xfId="0" applyNumberFormat="1" applyFont="1" applyFill="1" applyBorder="1"/>
    <xf numFmtId="3" fontId="0" fillId="0" borderId="2" xfId="0" applyNumberFormat="1" applyBorder="1"/>
    <xf numFmtId="3" fontId="0" fillId="0" borderId="4" xfId="0" applyNumberFormat="1" applyBorder="1"/>
    <xf numFmtId="3" fontId="1" fillId="2" borderId="1" xfId="0" applyNumberFormat="1" applyFont="1" applyFill="1" applyBorder="1"/>
    <xf numFmtId="1" fontId="0" fillId="0" borderId="0" xfId="0" applyNumberFormat="1"/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workbookViewId="0">
      <selection sqref="A1:N1"/>
    </sheetView>
  </sheetViews>
  <sheetFormatPr baseColWidth="10" defaultRowHeight="14.4" x14ac:dyDescent="0.3"/>
  <cols>
    <col min="1" max="1" width="31.6640625" bestFit="1" customWidth="1"/>
    <col min="2" max="2" width="12.6640625" bestFit="1" customWidth="1"/>
    <col min="3" max="3" width="13" bestFit="1" customWidth="1"/>
    <col min="4" max="9" width="12.6640625" bestFit="1" customWidth="1"/>
    <col min="10" max="10" width="16.33203125" bestFit="1" customWidth="1"/>
    <col min="11" max="11" width="13.33203125" bestFit="1" customWidth="1"/>
    <col min="12" max="12" width="15.88671875" bestFit="1" customWidth="1"/>
    <col min="13" max="13" width="15" bestFit="1" customWidth="1"/>
    <col min="14" max="14" width="13.6640625" bestFit="1" customWidth="1"/>
    <col min="16" max="16" width="10" bestFit="1" customWidth="1"/>
  </cols>
  <sheetData>
    <row r="1" spans="1:14" ht="15" thickBot="1" x14ac:dyDescent="0.35">
      <c r="A1" s="19" t="s">
        <v>36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2" spans="1:14" ht="15" thickBot="1" x14ac:dyDescent="0.35">
      <c r="A2" s="1" t="s">
        <v>38</v>
      </c>
      <c r="B2" s="17" t="s">
        <v>34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1:14" ht="15" thickBot="1" x14ac:dyDescent="0.35">
      <c r="A3" s="3" t="s">
        <v>35</v>
      </c>
      <c r="B3" s="5" t="s">
        <v>39</v>
      </c>
      <c r="C3" s="6" t="s">
        <v>40</v>
      </c>
      <c r="D3" s="6" t="s">
        <v>41</v>
      </c>
      <c r="E3" s="6" t="s">
        <v>42</v>
      </c>
      <c r="F3" s="6" t="s">
        <v>43</v>
      </c>
      <c r="G3" s="6" t="s">
        <v>44</v>
      </c>
      <c r="H3" s="6" t="s">
        <v>45</v>
      </c>
      <c r="I3" s="6" t="s">
        <v>46</v>
      </c>
      <c r="J3" s="6" t="s">
        <v>47</v>
      </c>
      <c r="K3" s="6" t="s">
        <v>48</v>
      </c>
      <c r="L3" s="6" t="s">
        <v>49</v>
      </c>
      <c r="M3" s="6" t="s">
        <v>50</v>
      </c>
      <c r="N3" s="3" t="s">
        <v>51</v>
      </c>
    </row>
    <row r="4" spans="1:14" x14ac:dyDescent="0.3">
      <c r="A4" s="2" t="s">
        <v>1</v>
      </c>
      <c r="B4" s="13">
        <v>651548692.09000027</v>
      </c>
      <c r="C4" s="14">
        <v>546987702.52999997</v>
      </c>
      <c r="D4" s="14">
        <v>500106305.15000004</v>
      </c>
      <c r="E4" s="14">
        <v>483873442.20999998</v>
      </c>
      <c r="F4" s="14">
        <v>532322114.7300002</v>
      </c>
      <c r="G4" s="14">
        <v>515169274.51000005</v>
      </c>
      <c r="H4" s="14">
        <v>239249907.81000003</v>
      </c>
      <c r="I4" s="14">
        <v>439383441.03999996</v>
      </c>
      <c r="J4" s="14">
        <v>184935259.94999999</v>
      </c>
      <c r="K4" s="14">
        <v>231574392.95999998</v>
      </c>
      <c r="L4" s="14">
        <v>235365157.41000003</v>
      </c>
      <c r="M4" s="14">
        <v>389177851.01000011</v>
      </c>
      <c r="N4" s="14">
        <v>4949693541.4000006</v>
      </c>
    </row>
    <row r="5" spans="1:14" x14ac:dyDescent="0.3">
      <c r="A5" s="2" t="s">
        <v>2</v>
      </c>
      <c r="B5" s="13">
        <v>25016343.74000001</v>
      </c>
      <c r="C5" s="14">
        <v>20215839.789999999</v>
      </c>
      <c r="D5" s="14">
        <v>38555241.18</v>
      </c>
      <c r="E5" s="14">
        <v>30154431.290000003</v>
      </c>
      <c r="F5" s="14">
        <v>44197792.919999987</v>
      </c>
      <c r="G5" s="14">
        <v>39073791.710000008</v>
      </c>
      <c r="H5" s="14">
        <v>32128114.620000005</v>
      </c>
      <c r="I5" s="14">
        <v>21856875.66</v>
      </c>
      <c r="J5" s="14">
        <v>39697814.099999994</v>
      </c>
      <c r="K5" s="14">
        <v>32749957.129999999</v>
      </c>
      <c r="L5" s="14">
        <v>23149973.860000014</v>
      </c>
      <c r="M5" s="14">
        <v>22334020.989999995</v>
      </c>
      <c r="N5" s="14">
        <v>369130196.99000001</v>
      </c>
    </row>
    <row r="6" spans="1:14" x14ac:dyDescent="0.3">
      <c r="A6" s="2" t="s">
        <v>3</v>
      </c>
      <c r="B6" s="13">
        <v>5542647.21</v>
      </c>
      <c r="C6" s="14">
        <v>10331.89</v>
      </c>
      <c r="D6" s="14">
        <v>6371534.9299999997</v>
      </c>
      <c r="E6" s="14">
        <v>13443917.960000001</v>
      </c>
      <c r="F6" s="14"/>
      <c r="G6" s="14">
        <v>749901.27</v>
      </c>
      <c r="H6" s="14">
        <v>1339239.9099999999</v>
      </c>
      <c r="I6" s="14">
        <v>2999573.04</v>
      </c>
      <c r="J6" s="14">
        <v>3233946.71</v>
      </c>
      <c r="K6" s="14">
        <v>3710919.66</v>
      </c>
      <c r="L6" s="14">
        <v>5464052.0099999998</v>
      </c>
      <c r="M6" s="14">
        <v>8561210.0600000005</v>
      </c>
      <c r="N6" s="14">
        <v>51427274.649999999</v>
      </c>
    </row>
    <row r="7" spans="1:14" x14ac:dyDescent="0.3">
      <c r="A7" s="2" t="s">
        <v>4</v>
      </c>
      <c r="B7" s="13">
        <v>10640192.460000001</v>
      </c>
      <c r="C7" s="14">
        <v>14300.42</v>
      </c>
      <c r="D7" s="14">
        <v>9730.7000000000007</v>
      </c>
      <c r="E7" s="14">
        <v>11265372.91</v>
      </c>
      <c r="F7" s="14">
        <v>6594815.2700000005</v>
      </c>
      <c r="G7" s="14">
        <v>3758293.86</v>
      </c>
      <c r="H7" s="14">
        <v>3427450.7300000004</v>
      </c>
      <c r="I7" s="14"/>
      <c r="J7" s="14">
        <v>7113.83</v>
      </c>
      <c r="K7" s="14">
        <v>14161.86</v>
      </c>
      <c r="L7" s="14">
        <v>3318441.14</v>
      </c>
      <c r="M7" s="14">
        <v>10184862.530000001</v>
      </c>
      <c r="N7" s="14">
        <v>49234735.710000001</v>
      </c>
    </row>
    <row r="8" spans="1:14" x14ac:dyDescent="0.3">
      <c r="A8" s="2" t="s">
        <v>5</v>
      </c>
      <c r="B8" s="13">
        <v>129171505.13999994</v>
      </c>
      <c r="C8" s="14">
        <v>88607066.909999996</v>
      </c>
      <c r="D8" s="14">
        <v>113571533.16000001</v>
      </c>
      <c r="E8" s="14">
        <v>124694639.36</v>
      </c>
      <c r="F8" s="14">
        <v>112056483.64999999</v>
      </c>
      <c r="G8" s="14">
        <v>57954389.689999998</v>
      </c>
      <c r="H8" s="14">
        <v>138325378.07999998</v>
      </c>
      <c r="I8" s="14">
        <v>51622528.250000007</v>
      </c>
      <c r="J8" s="14">
        <v>79074698.579999998</v>
      </c>
      <c r="K8" s="14">
        <v>67355107.780000001</v>
      </c>
      <c r="L8" s="14">
        <v>75814175.729999989</v>
      </c>
      <c r="M8" s="14">
        <v>127349809.78999996</v>
      </c>
      <c r="N8" s="14">
        <v>1165597316.1199999</v>
      </c>
    </row>
    <row r="9" spans="1:14" x14ac:dyDescent="0.3">
      <c r="A9" s="2" t="s">
        <v>6</v>
      </c>
      <c r="B9" s="13">
        <v>494022814.21000004</v>
      </c>
      <c r="C9" s="14">
        <v>479220835.13999999</v>
      </c>
      <c r="D9" s="14">
        <v>216232124.88999999</v>
      </c>
      <c r="E9" s="14">
        <v>379424173.84999996</v>
      </c>
      <c r="F9" s="14">
        <v>383505156.75999999</v>
      </c>
      <c r="G9" s="14">
        <v>342471410.51999992</v>
      </c>
      <c r="H9" s="14">
        <v>338783099.09999996</v>
      </c>
      <c r="I9" s="14">
        <v>176660820.31</v>
      </c>
      <c r="J9" s="14">
        <v>228335368.99000001</v>
      </c>
      <c r="K9" s="14">
        <v>65584879.849999994</v>
      </c>
      <c r="L9" s="14">
        <v>229865434.41999999</v>
      </c>
      <c r="M9" s="14">
        <v>63092558.340000004</v>
      </c>
      <c r="N9" s="14">
        <v>3397198676.3799996</v>
      </c>
    </row>
    <row r="10" spans="1:14" x14ac:dyDescent="0.3">
      <c r="A10" s="2" t="s">
        <v>7</v>
      </c>
      <c r="B10" s="13">
        <v>4238767.51</v>
      </c>
      <c r="C10" s="14">
        <v>3459158.8</v>
      </c>
      <c r="D10" s="14">
        <v>7816356.6200000001</v>
      </c>
      <c r="E10" s="14"/>
      <c r="F10" s="14">
        <v>4285527.05</v>
      </c>
      <c r="G10" s="14">
        <v>6884292.5700000003</v>
      </c>
      <c r="H10" s="14"/>
      <c r="I10" s="14">
        <v>3794774.56</v>
      </c>
      <c r="J10" s="14">
        <v>1651317.06</v>
      </c>
      <c r="K10" s="14">
        <v>3405756.34</v>
      </c>
      <c r="L10" s="14"/>
      <c r="M10" s="14">
        <v>3177921.11</v>
      </c>
      <c r="N10" s="14">
        <v>38713871.619999997</v>
      </c>
    </row>
    <row r="11" spans="1:14" x14ac:dyDescent="0.3">
      <c r="A11" s="2" t="s">
        <v>8</v>
      </c>
      <c r="B11" s="13"/>
      <c r="C11" s="14"/>
      <c r="D11" s="14"/>
      <c r="E11" s="14">
        <v>21551610.02</v>
      </c>
      <c r="F11" s="14">
        <v>6600890.5199999996</v>
      </c>
      <c r="G11" s="14"/>
      <c r="H11" s="14"/>
      <c r="I11" s="14"/>
      <c r="J11" s="14"/>
      <c r="K11" s="14">
        <v>6689863.4900000002</v>
      </c>
      <c r="L11" s="14"/>
      <c r="M11" s="14"/>
      <c r="N11" s="14">
        <v>34842364.030000001</v>
      </c>
    </row>
    <row r="12" spans="1:14" x14ac:dyDescent="0.3">
      <c r="A12" s="2" t="s">
        <v>9</v>
      </c>
      <c r="B12" s="13">
        <v>117129704.53999999</v>
      </c>
      <c r="C12" s="14">
        <v>89797418.25999999</v>
      </c>
      <c r="D12" s="14">
        <v>77408192.289999932</v>
      </c>
      <c r="E12" s="14">
        <v>44407914.800000004</v>
      </c>
      <c r="F12" s="14">
        <v>21442639.750000004</v>
      </c>
      <c r="G12" s="14">
        <v>50966085.590000004</v>
      </c>
      <c r="H12" s="14">
        <v>54508363.160000004</v>
      </c>
      <c r="I12" s="14">
        <v>61017476.039999999</v>
      </c>
      <c r="J12" s="14">
        <v>41680617.979999997</v>
      </c>
      <c r="K12" s="14">
        <v>21918823.41</v>
      </c>
      <c r="L12" s="14">
        <v>24026690.480000004</v>
      </c>
      <c r="M12" s="14">
        <v>105633915.77999999</v>
      </c>
      <c r="N12" s="14">
        <v>709937842.07999992</v>
      </c>
    </row>
    <row r="13" spans="1:14" x14ac:dyDescent="0.3">
      <c r="A13" s="2" t="s">
        <v>10</v>
      </c>
      <c r="B13" s="13">
        <v>299648384.42000026</v>
      </c>
      <c r="C13" s="14">
        <v>297460097.84999967</v>
      </c>
      <c r="D13" s="14">
        <v>291630021.24000025</v>
      </c>
      <c r="E13" s="14">
        <v>259349884.3000001</v>
      </c>
      <c r="F13" s="14">
        <v>248865715.15999994</v>
      </c>
      <c r="G13" s="14">
        <v>263839560.63000017</v>
      </c>
      <c r="H13" s="14">
        <v>251050144.98999995</v>
      </c>
      <c r="I13" s="14">
        <v>212768762.4299998</v>
      </c>
      <c r="J13" s="14">
        <v>220776157.79999986</v>
      </c>
      <c r="K13" s="14">
        <v>258294248.93999961</v>
      </c>
      <c r="L13" s="14">
        <v>205177287.94999969</v>
      </c>
      <c r="M13" s="14">
        <v>203821451.57999977</v>
      </c>
      <c r="N13" s="14">
        <v>3012681717.2899995</v>
      </c>
    </row>
    <row r="14" spans="1:14" x14ac:dyDescent="0.3">
      <c r="A14" s="2" t="s">
        <v>11</v>
      </c>
      <c r="B14" s="13">
        <v>10339.379999999999</v>
      </c>
      <c r="C14" s="14"/>
      <c r="D14" s="14"/>
      <c r="E14" s="14">
        <v>4204003.63</v>
      </c>
      <c r="F14" s="14">
        <v>4251353.6900000004</v>
      </c>
      <c r="G14" s="14">
        <v>4849538.8499999996</v>
      </c>
      <c r="H14" s="14">
        <v>10075267.100000001</v>
      </c>
      <c r="I14" s="14"/>
      <c r="J14" s="14"/>
      <c r="K14" s="14">
        <v>5715221.2699999996</v>
      </c>
      <c r="L14" s="14">
        <v>5955103.3700000001</v>
      </c>
      <c r="M14" s="14"/>
      <c r="N14" s="14">
        <v>35060827.289999999</v>
      </c>
    </row>
    <row r="15" spans="1:14" x14ac:dyDescent="0.3">
      <c r="A15" s="2" t="s">
        <v>12</v>
      </c>
      <c r="B15" s="13">
        <v>6848016.5299999993</v>
      </c>
      <c r="C15" s="14">
        <v>2375844.4</v>
      </c>
      <c r="D15" s="14">
        <v>4214237.22</v>
      </c>
      <c r="E15" s="14"/>
      <c r="F15" s="14">
        <v>1599283.84</v>
      </c>
      <c r="G15" s="14">
        <v>6253937.21</v>
      </c>
      <c r="H15" s="14"/>
      <c r="I15" s="14">
        <v>6168828.1099999994</v>
      </c>
      <c r="J15" s="14">
        <v>5581695</v>
      </c>
      <c r="K15" s="14"/>
      <c r="L15" s="14"/>
      <c r="M15" s="14">
        <v>5534760.3700000001</v>
      </c>
      <c r="N15" s="14">
        <v>38576602.68</v>
      </c>
    </row>
    <row r="16" spans="1:14" x14ac:dyDescent="0.3">
      <c r="A16" s="2" t="s">
        <v>13</v>
      </c>
      <c r="B16" s="13">
        <v>61975084.889999986</v>
      </c>
      <c r="C16" s="14">
        <v>13233928.590000002</v>
      </c>
      <c r="D16" s="14">
        <v>34308050.32</v>
      </c>
      <c r="E16" s="14">
        <v>43780689.439999998</v>
      </c>
      <c r="F16" s="14">
        <v>41655024.089999996</v>
      </c>
      <c r="G16" s="14">
        <v>39583119.259999998</v>
      </c>
      <c r="H16" s="14">
        <v>43142682.690000005</v>
      </c>
      <c r="I16" s="14">
        <v>15201654.889999999</v>
      </c>
      <c r="J16" s="14">
        <v>41074067.100000001</v>
      </c>
      <c r="K16" s="14">
        <v>32289537.98</v>
      </c>
      <c r="L16" s="14">
        <v>18655710.48</v>
      </c>
      <c r="M16" s="14">
        <v>52975948.200000003</v>
      </c>
      <c r="N16" s="14">
        <v>437875497.93000001</v>
      </c>
    </row>
    <row r="17" spans="1:14" x14ac:dyDescent="0.3">
      <c r="A17" s="2" t="s">
        <v>14</v>
      </c>
      <c r="B17" s="13">
        <v>173079696.45999995</v>
      </c>
      <c r="C17" s="14">
        <v>132930585.36</v>
      </c>
      <c r="D17" s="14">
        <v>133166529.35000001</v>
      </c>
      <c r="E17" s="14">
        <v>118754534.11000001</v>
      </c>
      <c r="F17" s="14">
        <v>129641497.07000001</v>
      </c>
      <c r="G17" s="14">
        <v>70772048.590000004</v>
      </c>
      <c r="H17" s="14">
        <v>37221561.900000006</v>
      </c>
      <c r="I17" s="14">
        <v>80532419.590000004</v>
      </c>
      <c r="J17" s="14">
        <v>90540670.779999956</v>
      </c>
      <c r="K17" s="14">
        <v>98606383.549999997</v>
      </c>
      <c r="L17" s="14">
        <v>70463137.950000003</v>
      </c>
      <c r="M17" s="14">
        <v>72941115.700000003</v>
      </c>
      <c r="N17" s="14">
        <v>1208650180.4100001</v>
      </c>
    </row>
    <row r="18" spans="1:14" x14ac:dyDescent="0.3">
      <c r="A18" s="2" t="s">
        <v>15</v>
      </c>
      <c r="B18" s="13">
        <v>206108691.05999991</v>
      </c>
      <c r="C18" s="14">
        <v>171476450.61000004</v>
      </c>
      <c r="D18" s="14">
        <v>228940106.88999996</v>
      </c>
      <c r="E18" s="14">
        <v>147628133.98999998</v>
      </c>
      <c r="F18" s="14">
        <v>185556779.35999992</v>
      </c>
      <c r="G18" s="14">
        <v>165352031.44999993</v>
      </c>
      <c r="H18" s="14">
        <v>258850219.20999989</v>
      </c>
      <c r="I18" s="14">
        <v>220080883.94000003</v>
      </c>
      <c r="J18" s="14">
        <v>211756462.99000007</v>
      </c>
      <c r="K18" s="14">
        <v>258999500.44999999</v>
      </c>
      <c r="L18" s="14">
        <v>273590202.31000006</v>
      </c>
      <c r="M18" s="14">
        <v>242754279.70999989</v>
      </c>
      <c r="N18" s="14">
        <v>2571093741.9699998</v>
      </c>
    </row>
    <row r="19" spans="1:14" x14ac:dyDescent="0.3">
      <c r="A19" s="2" t="s">
        <v>16</v>
      </c>
      <c r="B19" s="13">
        <v>216259644.09</v>
      </c>
      <c r="C19" s="14">
        <v>129901302.2</v>
      </c>
      <c r="D19" s="14">
        <v>107946956.38</v>
      </c>
      <c r="E19" s="14">
        <v>222138252.41</v>
      </c>
      <c r="F19" s="14">
        <v>74815790.909999996</v>
      </c>
      <c r="G19" s="14">
        <v>154097986.94</v>
      </c>
      <c r="H19" s="14">
        <v>103563818.69999999</v>
      </c>
      <c r="I19" s="14">
        <v>159998469.13</v>
      </c>
      <c r="J19" s="14">
        <v>94343511.180000007</v>
      </c>
      <c r="K19" s="14">
        <v>185321050.22999996</v>
      </c>
      <c r="L19" s="14">
        <v>119061044.43000001</v>
      </c>
      <c r="M19" s="14">
        <v>154779057.18000001</v>
      </c>
      <c r="N19" s="14">
        <v>1722226883.7800004</v>
      </c>
    </row>
    <row r="20" spans="1:14" x14ac:dyDescent="0.3">
      <c r="A20" s="2" t="s">
        <v>17</v>
      </c>
      <c r="B20" s="13">
        <v>16957.419999999998</v>
      </c>
      <c r="C20" s="14">
        <v>24994.29</v>
      </c>
      <c r="D20" s="14">
        <v>48387.320000000007</v>
      </c>
      <c r="E20" s="14">
        <v>198917.24</v>
      </c>
      <c r="F20" s="14">
        <v>16934.580000000002</v>
      </c>
      <c r="G20" s="14">
        <v>68814.070000000007</v>
      </c>
      <c r="H20" s="14">
        <v>565786.39</v>
      </c>
      <c r="I20" s="14">
        <v>39778.04</v>
      </c>
      <c r="J20" s="14">
        <v>14543.91</v>
      </c>
      <c r="K20" s="14">
        <v>48409.08</v>
      </c>
      <c r="L20" s="14">
        <v>66759.900000000009</v>
      </c>
      <c r="M20" s="14">
        <v>45799.76</v>
      </c>
      <c r="N20" s="14">
        <v>1156082</v>
      </c>
    </row>
    <row r="21" spans="1:14" x14ac:dyDescent="0.3">
      <c r="A21" s="2" t="s">
        <v>18</v>
      </c>
      <c r="B21" s="13">
        <v>143021713.72999999</v>
      </c>
      <c r="C21" s="14">
        <v>104084606.38</v>
      </c>
      <c r="D21" s="14">
        <v>106885915</v>
      </c>
      <c r="E21" s="14">
        <v>81682475.200000003</v>
      </c>
      <c r="F21" s="14">
        <v>69715748.480000004</v>
      </c>
      <c r="G21" s="14">
        <v>64429801.159999996</v>
      </c>
      <c r="H21" s="14">
        <v>99786324.450000003</v>
      </c>
      <c r="I21" s="14">
        <v>47204980.829999998</v>
      </c>
      <c r="J21" s="14">
        <v>33880185.549999997</v>
      </c>
      <c r="K21" s="14">
        <v>66384337.040000007</v>
      </c>
      <c r="L21" s="14">
        <v>65825191.890000001</v>
      </c>
      <c r="M21" s="14">
        <v>48865115.350000001</v>
      </c>
      <c r="N21" s="14">
        <v>931766395.06000006</v>
      </c>
    </row>
    <row r="22" spans="1:14" x14ac:dyDescent="0.3">
      <c r="A22" s="2" t="s">
        <v>19</v>
      </c>
      <c r="B22" s="13"/>
      <c r="C22" s="14"/>
      <c r="D22" s="14">
        <v>3439.7</v>
      </c>
      <c r="E22" s="14"/>
      <c r="F22" s="14"/>
      <c r="G22" s="14"/>
      <c r="H22" s="14"/>
      <c r="I22" s="14"/>
      <c r="J22" s="14"/>
      <c r="K22" s="14"/>
      <c r="L22" s="14"/>
      <c r="M22" s="14"/>
      <c r="N22" s="14">
        <v>3439.7</v>
      </c>
    </row>
    <row r="23" spans="1:14" x14ac:dyDescent="0.3">
      <c r="A23" s="2" t="s">
        <v>20</v>
      </c>
      <c r="B23" s="13">
        <v>159726285.21000001</v>
      </c>
      <c r="C23" s="14">
        <v>102534216.95000002</v>
      </c>
      <c r="D23" s="14">
        <v>58289684.600000001</v>
      </c>
      <c r="E23" s="14">
        <v>162949011.58999997</v>
      </c>
      <c r="F23" s="14">
        <v>156501712.41</v>
      </c>
      <c r="G23" s="14">
        <v>105150947.02</v>
      </c>
      <c r="H23" s="14">
        <v>151366664.69</v>
      </c>
      <c r="I23" s="14">
        <v>49173012.740000002</v>
      </c>
      <c r="J23" s="14">
        <v>88789876.829999998</v>
      </c>
      <c r="K23" s="14">
        <v>106818599.81</v>
      </c>
      <c r="L23" s="14">
        <v>82667683.020000011</v>
      </c>
      <c r="M23" s="14">
        <v>177458346.35999998</v>
      </c>
      <c r="N23" s="14">
        <v>1401426041.23</v>
      </c>
    </row>
    <row r="24" spans="1:14" x14ac:dyDescent="0.3">
      <c r="A24" s="2" t="s">
        <v>21</v>
      </c>
      <c r="B24" s="13">
        <v>8327828.04</v>
      </c>
      <c r="C24" s="14">
        <v>10005316.27</v>
      </c>
      <c r="D24" s="14">
        <v>4769462.4000000004</v>
      </c>
      <c r="E24" s="14">
        <v>17950473.68</v>
      </c>
      <c r="F24" s="14">
        <v>16551747.6</v>
      </c>
      <c r="G24" s="14">
        <v>18430452.82</v>
      </c>
      <c r="H24" s="14">
        <v>8426085.5999999996</v>
      </c>
      <c r="I24" s="14">
        <v>11696266.48</v>
      </c>
      <c r="J24" s="14">
        <v>9346002.2599999998</v>
      </c>
      <c r="K24" s="14">
        <v>9723386.9900000002</v>
      </c>
      <c r="L24" s="14">
        <v>17830328.849999998</v>
      </c>
      <c r="M24" s="14">
        <v>11871368.1</v>
      </c>
      <c r="N24" s="14">
        <v>144928719.09</v>
      </c>
    </row>
    <row r="25" spans="1:14" x14ac:dyDescent="0.3">
      <c r="A25" s="2" t="s">
        <v>22</v>
      </c>
      <c r="B25" s="13">
        <v>4306083.7</v>
      </c>
      <c r="C25" s="14">
        <v>1379263.31</v>
      </c>
      <c r="D25" s="14"/>
      <c r="E25" s="14">
        <v>2611596.92</v>
      </c>
      <c r="F25" s="14">
        <v>1461456.41</v>
      </c>
      <c r="G25" s="14">
        <v>16407.68</v>
      </c>
      <c r="H25" s="14">
        <v>1260133.48</v>
      </c>
      <c r="I25" s="14"/>
      <c r="J25" s="14"/>
      <c r="K25" s="14">
        <v>2964135.45</v>
      </c>
      <c r="L25" s="14">
        <v>14378.080000000002</v>
      </c>
      <c r="M25" s="14">
        <v>3992.87</v>
      </c>
      <c r="N25" s="14">
        <v>14017447.899999999</v>
      </c>
    </row>
    <row r="26" spans="1:14" x14ac:dyDescent="0.3">
      <c r="A26" s="2" t="s">
        <v>23</v>
      </c>
      <c r="B26" s="13">
        <v>759684103.71000063</v>
      </c>
      <c r="C26" s="14">
        <v>796452468.94000006</v>
      </c>
      <c r="D26" s="14">
        <v>707892361.09000063</v>
      </c>
      <c r="E26" s="14">
        <v>607819537.32000005</v>
      </c>
      <c r="F26" s="14">
        <v>631063927.14999998</v>
      </c>
      <c r="G26" s="14">
        <v>629441431.41999984</v>
      </c>
      <c r="H26" s="14">
        <v>793736530.32999909</v>
      </c>
      <c r="I26" s="14">
        <v>766359584.64999938</v>
      </c>
      <c r="J26" s="14">
        <v>1049863203.6400002</v>
      </c>
      <c r="K26" s="14">
        <v>744542512.07000017</v>
      </c>
      <c r="L26" s="14">
        <v>828419337.05999994</v>
      </c>
      <c r="M26" s="14">
        <v>790138312.29999983</v>
      </c>
      <c r="N26" s="14">
        <v>9105413309.6799984</v>
      </c>
    </row>
    <row r="27" spans="1:14" x14ac:dyDescent="0.3">
      <c r="A27" s="2" t="s">
        <v>24</v>
      </c>
      <c r="B27" s="13">
        <v>8085870.3499999996</v>
      </c>
      <c r="C27" s="14">
        <v>55805.09</v>
      </c>
      <c r="D27" s="14">
        <v>3473715.87</v>
      </c>
      <c r="E27" s="14">
        <v>13384977.739999998</v>
      </c>
      <c r="F27" s="14">
        <v>16492.57</v>
      </c>
      <c r="G27" s="14">
        <v>10400331.68</v>
      </c>
      <c r="H27" s="14">
        <v>290152.68000000005</v>
      </c>
      <c r="I27" s="14">
        <v>83955833.350000024</v>
      </c>
      <c r="J27" s="14">
        <v>1679409.34</v>
      </c>
      <c r="K27" s="14">
        <v>56485.7</v>
      </c>
      <c r="L27" s="14">
        <v>208076.22</v>
      </c>
      <c r="M27" s="14">
        <v>266668.81</v>
      </c>
      <c r="N27" s="14">
        <v>121873819.40000002</v>
      </c>
    </row>
    <row r="28" spans="1:14" x14ac:dyDescent="0.3">
      <c r="A28" s="2" t="s">
        <v>25</v>
      </c>
      <c r="B28" s="13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</row>
    <row r="29" spans="1:14" x14ac:dyDescent="0.3">
      <c r="A29" s="2" t="s">
        <v>26</v>
      </c>
      <c r="B29" s="13">
        <v>14514888.91</v>
      </c>
      <c r="C29" s="14">
        <v>4410256.12</v>
      </c>
      <c r="D29" s="14">
        <v>12969319.290000001</v>
      </c>
      <c r="E29" s="14">
        <v>4644636.4799999995</v>
      </c>
      <c r="F29" s="14">
        <v>434387.41000000003</v>
      </c>
      <c r="G29" s="14">
        <v>3931253.8000000003</v>
      </c>
      <c r="H29" s="14">
        <v>4541267.92</v>
      </c>
      <c r="I29" s="14">
        <v>2120649.8199999984</v>
      </c>
      <c r="J29" s="14">
        <v>361168.35</v>
      </c>
      <c r="K29" s="14">
        <v>2091389.18</v>
      </c>
      <c r="L29" s="14">
        <v>2987698.5599999996</v>
      </c>
      <c r="M29" s="14">
        <v>5273158.8</v>
      </c>
      <c r="N29" s="14">
        <v>58280074.639999993</v>
      </c>
    </row>
    <row r="30" spans="1:14" x14ac:dyDescent="0.3">
      <c r="A30" s="2" t="s">
        <v>27</v>
      </c>
      <c r="B30" s="13">
        <v>564282.41999999993</v>
      </c>
      <c r="C30" s="14">
        <v>3071647.55</v>
      </c>
      <c r="D30" s="14">
        <v>4072662.89</v>
      </c>
      <c r="E30" s="14">
        <v>10377819.910000002</v>
      </c>
      <c r="F30" s="14">
        <v>25797695.41</v>
      </c>
      <c r="G30" s="14">
        <v>2000504.2400000002</v>
      </c>
      <c r="H30" s="14">
        <v>743698.8899999999</v>
      </c>
      <c r="I30" s="14">
        <v>115079.87</v>
      </c>
      <c r="J30" s="14">
        <v>749994.33</v>
      </c>
      <c r="K30" s="14">
        <v>5424186.96</v>
      </c>
      <c r="L30" s="14">
        <v>972774.38</v>
      </c>
      <c r="M30" s="14">
        <v>13633459.790000001</v>
      </c>
      <c r="N30" s="14">
        <v>67523806.640000015</v>
      </c>
    </row>
    <row r="31" spans="1:14" x14ac:dyDescent="0.3">
      <c r="A31" s="2" t="s">
        <v>28</v>
      </c>
      <c r="B31" s="13">
        <v>642206861.58999884</v>
      </c>
      <c r="C31" s="14">
        <v>551169710.45000076</v>
      </c>
      <c r="D31" s="14">
        <v>730672301.40000117</v>
      </c>
      <c r="E31" s="14">
        <v>727687316.29999769</v>
      </c>
      <c r="F31" s="14">
        <v>610553296.3700043</v>
      </c>
      <c r="G31" s="14">
        <v>732525699.6399982</v>
      </c>
      <c r="H31" s="14">
        <v>678207894.04000235</v>
      </c>
      <c r="I31" s="14">
        <v>562665569.79000056</v>
      </c>
      <c r="J31" s="14">
        <v>735179169.08999991</v>
      </c>
      <c r="K31" s="14">
        <v>703095330.70999932</v>
      </c>
      <c r="L31" s="14">
        <v>630335879.0899992</v>
      </c>
      <c r="M31" s="14">
        <v>659515523.98000038</v>
      </c>
      <c r="N31" s="14">
        <v>7963814552.4500027</v>
      </c>
    </row>
    <row r="32" spans="1:14" x14ac:dyDescent="0.3">
      <c r="A32" s="2" t="s">
        <v>29</v>
      </c>
      <c r="B32" s="13">
        <v>305046187.7900002</v>
      </c>
      <c r="C32" s="14">
        <v>287289586.72999996</v>
      </c>
      <c r="D32" s="14">
        <v>311379852.19000024</v>
      </c>
      <c r="E32" s="14">
        <v>263309038.52999991</v>
      </c>
      <c r="F32" s="14">
        <v>240079848.02000007</v>
      </c>
      <c r="G32" s="14">
        <v>261344477.5500001</v>
      </c>
      <c r="H32" s="14">
        <v>267222177.72999975</v>
      </c>
      <c r="I32" s="14">
        <v>211636469.01999986</v>
      </c>
      <c r="J32" s="14">
        <v>248082147.55000016</v>
      </c>
      <c r="K32" s="14">
        <v>201834800.79000014</v>
      </c>
      <c r="L32" s="14">
        <v>227460592.75999963</v>
      </c>
      <c r="M32" s="14">
        <v>227195022.04999998</v>
      </c>
      <c r="N32" s="14">
        <v>3051880200.7100005</v>
      </c>
    </row>
    <row r="33" spans="1:14" x14ac:dyDescent="0.3">
      <c r="A33" s="2" t="s">
        <v>30</v>
      </c>
      <c r="B33" s="13">
        <v>214328.58</v>
      </c>
      <c r="C33" s="14">
        <v>330805.09999999998</v>
      </c>
      <c r="D33" s="14">
        <v>1126883</v>
      </c>
      <c r="E33" s="14">
        <v>826434.55</v>
      </c>
      <c r="F33" s="14">
        <v>8081189.4100000001</v>
      </c>
      <c r="G33" s="14">
        <v>6101773.7299999995</v>
      </c>
      <c r="H33" s="14">
        <v>1587274.17</v>
      </c>
      <c r="I33" s="14">
        <v>907839.03999999992</v>
      </c>
      <c r="J33" s="14">
        <v>8983341.8500000015</v>
      </c>
      <c r="K33" s="14">
        <v>7772670.46</v>
      </c>
      <c r="L33" s="14">
        <v>650072.56999999995</v>
      </c>
      <c r="M33" s="14">
        <v>486827.52999999997</v>
      </c>
      <c r="N33" s="14">
        <v>37069439.990000002</v>
      </c>
    </row>
    <row r="34" spans="1:14" x14ac:dyDescent="0.3">
      <c r="A34" s="2" t="s">
        <v>31</v>
      </c>
      <c r="B34" s="13">
        <v>76623227.480000004</v>
      </c>
      <c r="C34" s="14">
        <v>58935553.600000009</v>
      </c>
      <c r="D34" s="14">
        <v>64570844.75999999</v>
      </c>
      <c r="E34" s="14">
        <v>95737385.070000023</v>
      </c>
      <c r="F34" s="14">
        <v>58044251.009999998</v>
      </c>
      <c r="G34" s="14">
        <v>62291944.089999989</v>
      </c>
      <c r="H34" s="14">
        <v>75033107.98999998</v>
      </c>
      <c r="I34" s="14">
        <v>60180910.009999998</v>
      </c>
      <c r="J34" s="14">
        <v>52491167.840000011</v>
      </c>
      <c r="K34" s="14">
        <v>104934451.18999998</v>
      </c>
      <c r="L34" s="14">
        <v>20023961.829999998</v>
      </c>
      <c r="M34" s="14">
        <v>77990946.169999987</v>
      </c>
      <c r="N34" s="14">
        <v>806857751.03999996</v>
      </c>
    </row>
    <row r="35" spans="1:14" x14ac:dyDescent="0.3">
      <c r="A35" s="2" t="s">
        <v>32</v>
      </c>
      <c r="B35" s="13">
        <v>1233380135.1199977</v>
      </c>
      <c r="C35" s="14">
        <v>860694939.75000131</v>
      </c>
      <c r="D35" s="14">
        <v>962521279.45999765</v>
      </c>
      <c r="E35" s="14">
        <v>982223579.95000076</v>
      </c>
      <c r="F35" s="14">
        <v>640719990.48000145</v>
      </c>
      <c r="G35" s="14">
        <v>552732043.76000011</v>
      </c>
      <c r="H35" s="14">
        <v>1050545578.1899951</v>
      </c>
      <c r="I35" s="14">
        <v>548961995.59999931</v>
      </c>
      <c r="J35" s="14">
        <v>562008178.74000013</v>
      </c>
      <c r="K35" s="14">
        <v>553255638.54999983</v>
      </c>
      <c r="L35" s="14">
        <v>474934445.45999998</v>
      </c>
      <c r="M35" s="14">
        <v>652203084.38000071</v>
      </c>
      <c r="N35" s="14">
        <v>9074180889.4399929</v>
      </c>
    </row>
    <row r="36" spans="1:14" ht="15" thickBot="1" x14ac:dyDescent="0.35">
      <c r="A36" s="2" t="s">
        <v>33</v>
      </c>
      <c r="B36" s="13">
        <v>93240780.829999998</v>
      </c>
      <c r="C36" s="14">
        <v>173996408.52000001</v>
      </c>
      <c r="D36" s="14">
        <v>100964054.01999998</v>
      </c>
      <c r="E36" s="14">
        <v>187809683.13999999</v>
      </c>
      <c r="F36" s="14">
        <v>148951723.27999997</v>
      </c>
      <c r="G36" s="14">
        <v>71964463.640000015</v>
      </c>
      <c r="H36" s="14">
        <v>696888947.26000011</v>
      </c>
      <c r="I36" s="14">
        <v>213324276.04999998</v>
      </c>
      <c r="J36" s="14">
        <v>262843598.20999998</v>
      </c>
      <c r="K36" s="14">
        <v>171203984.33000001</v>
      </c>
      <c r="L36" s="14">
        <v>113252495.98</v>
      </c>
      <c r="M36" s="14">
        <v>73140452.290000007</v>
      </c>
      <c r="N36" s="14">
        <v>2307580867.5499997</v>
      </c>
    </row>
    <row r="37" spans="1:14" ht="15" thickBot="1" x14ac:dyDescent="0.35">
      <c r="A37" s="4" t="s">
        <v>0</v>
      </c>
      <c r="B37" s="15">
        <v>5850200058.6099977</v>
      </c>
      <c r="C37" s="15">
        <v>4930126441.8000021</v>
      </c>
      <c r="D37" s="15">
        <v>4829917083.3099995</v>
      </c>
      <c r="E37" s="15">
        <v>5063883883.8999987</v>
      </c>
      <c r="F37" s="15">
        <v>4405381265.3600054</v>
      </c>
      <c r="G37" s="15">
        <v>4242606008.9499979</v>
      </c>
      <c r="H37" s="15">
        <v>5341866871.8099957</v>
      </c>
      <c r="I37" s="15">
        <v>4010428752.2799993</v>
      </c>
      <c r="J37" s="15">
        <v>4296960689.5400009</v>
      </c>
      <c r="K37" s="15">
        <v>3952380123.2099981</v>
      </c>
      <c r="L37" s="15">
        <v>3755556087.1899986</v>
      </c>
      <c r="M37" s="15">
        <v>4200406840.8900008</v>
      </c>
      <c r="N37" s="15">
        <v>54879714106.850006</v>
      </c>
    </row>
    <row r="41" spans="1:14" ht="15" thickBot="1" x14ac:dyDescent="0.35">
      <c r="A41" s="7" t="s">
        <v>37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14" ht="15" thickBot="1" x14ac:dyDescent="0.35">
      <c r="A42" s="3" t="s">
        <v>35</v>
      </c>
      <c r="B42" s="5" t="s">
        <v>39</v>
      </c>
      <c r="C42" s="6" t="s">
        <v>40</v>
      </c>
      <c r="D42" s="6" t="s">
        <v>41</v>
      </c>
      <c r="E42" s="6" t="s">
        <v>42</v>
      </c>
      <c r="F42" s="6" t="s">
        <v>43</v>
      </c>
      <c r="G42" s="6" t="s">
        <v>44</v>
      </c>
      <c r="H42" s="6" t="s">
        <v>45</v>
      </c>
      <c r="I42" s="6" t="s">
        <v>46</v>
      </c>
      <c r="J42" s="6" t="s">
        <v>47</v>
      </c>
      <c r="K42" s="6" t="s">
        <v>48</v>
      </c>
      <c r="L42" s="6" t="s">
        <v>49</v>
      </c>
      <c r="M42" s="6" t="s">
        <v>50</v>
      </c>
    </row>
    <row r="43" spans="1:14" x14ac:dyDescent="0.3">
      <c r="A43" s="2" t="s">
        <v>1</v>
      </c>
      <c r="B43" s="9"/>
      <c r="C43" s="10">
        <f t="shared" ref="C43:M43" si="0">C4/B4-1</f>
        <v>-0.160480699032018</v>
      </c>
      <c r="D43" s="10">
        <f t="shared" si="0"/>
        <v>-8.5708320613348099E-2</v>
      </c>
      <c r="E43" s="10">
        <f t="shared" si="0"/>
        <v>-3.245882479952189E-2</v>
      </c>
      <c r="F43" s="10">
        <f t="shared" si="0"/>
        <v>0.10012674450310843</v>
      </c>
      <c r="G43" s="10">
        <f t="shared" si="0"/>
        <v>-3.2222670720152724E-2</v>
      </c>
      <c r="H43" s="10">
        <f t="shared" si="0"/>
        <v>-0.53558971847154302</v>
      </c>
      <c r="I43" s="10">
        <f t="shared" si="0"/>
        <v>0.83650411848407358</v>
      </c>
      <c r="J43" s="10">
        <f t="shared" si="0"/>
        <v>-0.57910280025058092</v>
      </c>
      <c r="K43" s="10">
        <f t="shared" si="0"/>
        <v>0.25219167519817254</v>
      </c>
      <c r="L43" s="10">
        <f t="shared" si="0"/>
        <v>1.6369532060718006E-2</v>
      </c>
      <c r="M43" s="10">
        <f t="shared" si="0"/>
        <v>0.65350664173313611</v>
      </c>
    </row>
    <row r="44" spans="1:14" x14ac:dyDescent="0.3">
      <c r="A44" s="2" t="s">
        <v>2</v>
      </c>
      <c r="B44" s="9"/>
      <c r="C44" s="10">
        <f t="shared" ref="C44:M44" si="1">C5/B5-1</f>
        <v>-0.19189470691211441</v>
      </c>
      <c r="D44" s="10">
        <f t="shared" si="1"/>
        <v>0.90717979468118859</v>
      </c>
      <c r="E44" s="10">
        <f t="shared" si="1"/>
        <v>-0.21789021759142313</v>
      </c>
      <c r="F44" s="10">
        <f t="shared" si="1"/>
        <v>0.46571469032006352</v>
      </c>
      <c r="G44" s="10">
        <f t="shared" si="1"/>
        <v>-0.11593341819747993</v>
      </c>
      <c r="H44" s="10">
        <f t="shared" si="1"/>
        <v>-0.17775794940889811</v>
      </c>
      <c r="I44" s="10">
        <f t="shared" si="1"/>
        <v>-0.31969628723890564</v>
      </c>
      <c r="J44" s="10">
        <f t="shared" si="1"/>
        <v>0.81626206405385182</v>
      </c>
      <c r="K44" s="10">
        <f t="shared" si="1"/>
        <v>-0.17501862829268466</v>
      </c>
      <c r="L44" s="10">
        <f t="shared" si="1"/>
        <v>-0.29312964386161278</v>
      </c>
      <c r="M44" s="10">
        <f t="shared" si="1"/>
        <v>-3.5246384075183546E-2</v>
      </c>
    </row>
    <row r="45" spans="1:14" x14ac:dyDescent="0.3">
      <c r="A45" s="2" t="s">
        <v>3</v>
      </c>
      <c r="B45" s="9"/>
      <c r="C45" s="10">
        <f t="shared" ref="C45:M45" si="2">C6/B6-1</f>
        <v>-0.99813592862606171</v>
      </c>
      <c r="D45" s="10">
        <f t="shared" si="2"/>
        <v>615.6862916659004</v>
      </c>
      <c r="E45" s="10">
        <f t="shared" si="2"/>
        <v>1.1099967445364065</v>
      </c>
      <c r="F45" s="10">
        <f t="shared" si="2"/>
        <v>-1</v>
      </c>
      <c r="G45" s="10" t="e">
        <f t="shared" si="2"/>
        <v>#DIV/0!</v>
      </c>
      <c r="H45" s="10">
        <f t="shared" si="2"/>
        <v>0.78588830767015483</v>
      </c>
      <c r="I45" s="10">
        <f t="shared" si="2"/>
        <v>1.2397578041114383</v>
      </c>
      <c r="J45" s="10">
        <f t="shared" si="2"/>
        <v>7.8135676936208265E-2</v>
      </c>
      <c r="K45" s="10">
        <f t="shared" si="2"/>
        <v>0.14748942786382524</v>
      </c>
      <c r="L45" s="10">
        <f t="shared" si="2"/>
        <v>0.47242530440553909</v>
      </c>
      <c r="M45" s="10">
        <f t="shared" si="2"/>
        <v>0.5668244087596086</v>
      </c>
    </row>
    <row r="46" spans="1:14" x14ac:dyDescent="0.3">
      <c r="A46" s="2" t="s">
        <v>4</v>
      </c>
      <c r="B46" s="9"/>
      <c r="C46" s="10">
        <f t="shared" ref="C46:M46" si="3">C7/B7-1</f>
        <v>-0.99865599987464893</v>
      </c>
      <c r="D46" s="10">
        <f t="shared" si="3"/>
        <v>-0.31955145373352667</v>
      </c>
      <c r="E46" s="10">
        <f t="shared" si="3"/>
        <v>1156.7145436607848</v>
      </c>
      <c r="F46" s="10">
        <f t="shared" si="3"/>
        <v>-0.41459414413650331</v>
      </c>
      <c r="G46" s="10">
        <f t="shared" si="3"/>
        <v>-0.4301138536667457</v>
      </c>
      <c r="H46" s="10">
        <f t="shared" si="3"/>
        <v>-8.8030138760889609E-2</v>
      </c>
      <c r="I46" s="10">
        <f t="shared" si="3"/>
        <v>-1</v>
      </c>
      <c r="J46" s="10" t="e">
        <f t="shared" si="3"/>
        <v>#DIV/0!</v>
      </c>
      <c r="K46" s="10">
        <f t="shared" si="3"/>
        <v>0.99075041152234467</v>
      </c>
      <c r="L46" s="10">
        <f t="shared" si="3"/>
        <v>233.32240821474016</v>
      </c>
      <c r="M46" s="10">
        <f t="shared" si="3"/>
        <v>2.0691707643185744</v>
      </c>
    </row>
    <row r="47" spans="1:14" x14ac:dyDescent="0.3">
      <c r="A47" s="2" t="s">
        <v>5</v>
      </c>
      <c r="B47" s="9"/>
      <c r="C47" s="10">
        <f t="shared" ref="C47:M47" si="4">C8/B8-1</f>
        <v>-0.31403550021372739</v>
      </c>
      <c r="D47" s="10">
        <f t="shared" si="4"/>
        <v>0.28174351234712391</v>
      </c>
      <c r="E47" s="10">
        <f t="shared" si="4"/>
        <v>9.7939209681441097E-2</v>
      </c>
      <c r="F47" s="10">
        <f t="shared" si="4"/>
        <v>-0.1013528390223174</v>
      </c>
      <c r="G47" s="10">
        <f t="shared" si="4"/>
        <v>-0.48281091997303627</v>
      </c>
      <c r="H47" s="10">
        <f t="shared" si="4"/>
        <v>1.3867972524584786</v>
      </c>
      <c r="I47" s="10">
        <f t="shared" si="4"/>
        <v>-0.62680363526536464</v>
      </c>
      <c r="J47" s="10">
        <f t="shared" si="4"/>
        <v>0.53178662999714632</v>
      </c>
      <c r="K47" s="10">
        <f t="shared" si="4"/>
        <v>-0.14820911126386738</v>
      </c>
      <c r="L47" s="10">
        <f t="shared" si="4"/>
        <v>0.12558910866314088</v>
      </c>
      <c r="M47" s="10">
        <f t="shared" si="4"/>
        <v>0.67976250567619245</v>
      </c>
    </row>
    <row r="48" spans="1:14" x14ac:dyDescent="0.3">
      <c r="A48" s="2" t="s">
        <v>6</v>
      </c>
      <c r="B48" s="9"/>
      <c r="C48" s="10">
        <f t="shared" ref="C48:M48" si="5">C9/B9-1</f>
        <v>-2.9962136654903548E-2</v>
      </c>
      <c r="D48" s="10">
        <f t="shared" si="5"/>
        <v>-0.54878396548257391</v>
      </c>
      <c r="E48" s="10">
        <f t="shared" si="5"/>
        <v>0.75470769684670036</v>
      </c>
      <c r="F48" s="10">
        <f t="shared" si="5"/>
        <v>1.0755727207864663E-2</v>
      </c>
      <c r="G48" s="10">
        <f t="shared" si="5"/>
        <v>-0.1069965957867921</v>
      </c>
      <c r="H48" s="10">
        <f t="shared" si="5"/>
        <v>-1.0769691444899698E-2</v>
      </c>
      <c r="I48" s="10">
        <f t="shared" si="5"/>
        <v>-0.47854299467915806</v>
      </c>
      <c r="J48" s="10">
        <f t="shared" si="5"/>
        <v>0.29250712517536592</v>
      </c>
      <c r="K48" s="10">
        <f t="shared" si="5"/>
        <v>-0.71276951030362579</v>
      </c>
      <c r="L48" s="10">
        <f t="shared" si="5"/>
        <v>2.504854090542334</v>
      </c>
      <c r="M48" s="10">
        <f t="shared" si="5"/>
        <v>-0.725523941869746</v>
      </c>
    </row>
    <row r="49" spans="1:13" x14ac:dyDescent="0.3">
      <c r="A49" s="2" t="s">
        <v>7</v>
      </c>
      <c r="B49" s="9"/>
      <c r="C49" s="10">
        <f t="shared" ref="C49:M75" si="6">C10/B10-1</f>
        <v>-0.18392344193465804</v>
      </c>
      <c r="D49" s="10">
        <f t="shared" si="6"/>
        <v>1.259611966932539</v>
      </c>
      <c r="E49" s="10">
        <f t="shared" si="6"/>
        <v>-1</v>
      </c>
      <c r="F49" s="10" t="e">
        <f t="shared" si="6"/>
        <v>#DIV/0!</v>
      </c>
      <c r="G49" s="10">
        <f t="shared" si="6"/>
        <v>0.60640511416209608</v>
      </c>
      <c r="H49" s="10">
        <f t="shared" si="6"/>
        <v>-1</v>
      </c>
      <c r="I49" s="10" t="e">
        <f t="shared" si="6"/>
        <v>#DIV/0!</v>
      </c>
      <c r="J49" s="10">
        <f t="shared" si="6"/>
        <v>-0.56484448973432566</v>
      </c>
      <c r="K49" s="10">
        <f t="shared" si="6"/>
        <v>1.0624484676492107</v>
      </c>
      <c r="L49" s="10">
        <f t="shared" si="6"/>
        <v>-1</v>
      </c>
      <c r="M49" s="10" t="e">
        <f t="shared" si="6"/>
        <v>#DIV/0!</v>
      </c>
    </row>
    <row r="50" spans="1:13" x14ac:dyDescent="0.3">
      <c r="A50" s="2" t="s">
        <v>8</v>
      </c>
      <c r="B50" s="9"/>
      <c r="C50" s="10" t="e">
        <f t="shared" si="6"/>
        <v>#DIV/0!</v>
      </c>
      <c r="D50" s="10" t="e">
        <f t="shared" si="6"/>
        <v>#DIV/0!</v>
      </c>
      <c r="E50" s="10" t="e">
        <f t="shared" si="6"/>
        <v>#DIV/0!</v>
      </c>
      <c r="F50" s="10">
        <f t="shared" si="6"/>
        <v>-0.6937170580817702</v>
      </c>
      <c r="G50" s="10">
        <f t="shared" si="6"/>
        <v>-1</v>
      </c>
      <c r="H50" s="10" t="e">
        <f t="shared" si="6"/>
        <v>#DIV/0!</v>
      </c>
      <c r="I50" s="10" t="e">
        <f t="shared" si="6"/>
        <v>#DIV/0!</v>
      </c>
      <c r="J50" s="10" t="e">
        <f t="shared" si="6"/>
        <v>#DIV/0!</v>
      </c>
      <c r="K50" s="10" t="e">
        <f t="shared" si="6"/>
        <v>#DIV/0!</v>
      </c>
      <c r="L50" s="10">
        <f t="shared" si="6"/>
        <v>-1</v>
      </c>
      <c r="M50" s="10" t="e">
        <f t="shared" si="6"/>
        <v>#DIV/0!</v>
      </c>
    </row>
    <row r="51" spans="1:13" x14ac:dyDescent="0.3">
      <c r="A51" s="2" t="s">
        <v>9</v>
      </c>
      <c r="B51" s="9"/>
      <c r="C51" s="10">
        <f t="shared" si="6"/>
        <v>-0.23335059528529745</v>
      </c>
      <c r="D51" s="10">
        <f t="shared" si="6"/>
        <v>-0.13796862103683449</v>
      </c>
      <c r="E51" s="10">
        <f t="shared" si="6"/>
        <v>-0.42631505159516703</v>
      </c>
      <c r="F51" s="10">
        <f t="shared" si="6"/>
        <v>-0.51714373785458623</v>
      </c>
      <c r="G51" s="10">
        <f t="shared" si="6"/>
        <v>1.376856869499941</v>
      </c>
      <c r="H51" s="10">
        <f t="shared" si="6"/>
        <v>6.9502641393653031E-2</v>
      </c>
      <c r="I51" s="10">
        <f t="shared" si="6"/>
        <v>0.11941493933497149</v>
      </c>
      <c r="J51" s="10">
        <f t="shared" si="6"/>
        <v>-0.31690688168294157</v>
      </c>
      <c r="K51" s="10">
        <f t="shared" si="6"/>
        <v>-0.47412431791396381</v>
      </c>
      <c r="L51" s="10">
        <f t="shared" si="6"/>
        <v>9.6166980798719992E-2</v>
      </c>
      <c r="M51" s="10">
        <f t="shared" si="6"/>
        <v>3.3965237687616794</v>
      </c>
    </row>
    <row r="52" spans="1:13" x14ac:dyDescent="0.3">
      <c r="A52" s="2" t="s">
        <v>10</v>
      </c>
      <c r="B52" s="9"/>
      <c r="C52" s="10">
        <f t="shared" si="6"/>
        <v>-7.3028478836495436E-3</v>
      </c>
      <c r="D52" s="10">
        <f t="shared" si="6"/>
        <v>-1.9599524951878888E-2</v>
      </c>
      <c r="E52" s="10">
        <f t="shared" si="6"/>
        <v>-0.11068866230831165</v>
      </c>
      <c r="F52" s="10">
        <f t="shared" si="6"/>
        <v>-4.0424807469251478E-2</v>
      </c>
      <c r="G52" s="10">
        <f t="shared" si="6"/>
        <v>6.0168374178714457E-2</v>
      </c>
      <c r="H52" s="10">
        <f t="shared" si="6"/>
        <v>-4.8474215199045489E-2</v>
      </c>
      <c r="I52" s="10">
        <f t="shared" si="6"/>
        <v>-0.15248500478470151</v>
      </c>
      <c r="J52" s="10">
        <f t="shared" si="6"/>
        <v>3.7634262090679105E-2</v>
      </c>
      <c r="K52" s="10">
        <f t="shared" si="6"/>
        <v>0.16993724102213625</v>
      </c>
      <c r="L52" s="10">
        <f t="shared" si="6"/>
        <v>-0.20564515550765794</v>
      </c>
      <c r="M52" s="10">
        <f t="shared" si="6"/>
        <v>-6.6081211207467128E-3</v>
      </c>
    </row>
    <row r="53" spans="1:13" x14ac:dyDescent="0.3">
      <c r="A53" s="2" t="s">
        <v>11</v>
      </c>
      <c r="B53" s="9"/>
      <c r="C53" s="10">
        <f t="shared" si="6"/>
        <v>-1</v>
      </c>
      <c r="D53" s="10" t="e">
        <f t="shared" si="6"/>
        <v>#DIV/0!</v>
      </c>
      <c r="E53" s="10" t="e">
        <f t="shared" si="6"/>
        <v>#DIV/0!</v>
      </c>
      <c r="F53" s="10">
        <f t="shared" si="6"/>
        <v>1.12630873251649E-2</v>
      </c>
      <c r="G53" s="10">
        <f t="shared" si="6"/>
        <v>0.14070463283425361</v>
      </c>
      <c r="H53" s="10">
        <f t="shared" si="6"/>
        <v>1.0775722004990231</v>
      </c>
      <c r="I53" s="10">
        <f t="shared" si="6"/>
        <v>-1</v>
      </c>
      <c r="J53" s="10" t="e">
        <f t="shared" si="6"/>
        <v>#DIV/0!</v>
      </c>
      <c r="K53" s="10" t="e">
        <f t="shared" si="6"/>
        <v>#DIV/0!</v>
      </c>
      <c r="L53" s="10">
        <f t="shared" si="6"/>
        <v>4.1972495668571197E-2</v>
      </c>
      <c r="M53" s="10">
        <f t="shared" si="6"/>
        <v>-1</v>
      </c>
    </row>
    <row r="54" spans="1:13" x14ac:dyDescent="0.3">
      <c r="A54" s="2" t="s">
        <v>12</v>
      </c>
      <c r="B54" s="9"/>
      <c r="C54" s="10">
        <f t="shared" si="6"/>
        <v>-0.65306094259676084</v>
      </c>
      <c r="D54" s="10">
        <f t="shared" si="6"/>
        <v>0.7737850256523533</v>
      </c>
      <c r="E54" s="10">
        <f t="shared" si="6"/>
        <v>-1</v>
      </c>
      <c r="F54" s="10" t="e">
        <f t="shared" si="6"/>
        <v>#DIV/0!</v>
      </c>
      <c r="G54" s="10">
        <f t="shared" si="6"/>
        <v>2.9104610786287939</v>
      </c>
      <c r="H54" s="10">
        <f t="shared" si="6"/>
        <v>-1</v>
      </c>
      <c r="I54" s="10" t="e">
        <f t="shared" si="6"/>
        <v>#DIV/0!</v>
      </c>
      <c r="J54" s="10">
        <f t="shared" si="6"/>
        <v>-9.5177414499234558E-2</v>
      </c>
      <c r="K54" s="10">
        <f t="shared" si="6"/>
        <v>-1</v>
      </c>
      <c r="L54" s="10" t="e">
        <f t="shared" si="6"/>
        <v>#DIV/0!</v>
      </c>
      <c r="M54" s="10" t="e">
        <f t="shared" si="6"/>
        <v>#DIV/0!</v>
      </c>
    </row>
    <row r="55" spans="1:13" x14ac:dyDescent="0.3">
      <c r="A55" s="2" t="s">
        <v>13</v>
      </c>
      <c r="B55" s="9"/>
      <c r="C55" s="10">
        <f t="shared" si="6"/>
        <v>-0.78646372790793273</v>
      </c>
      <c r="D55" s="10">
        <f t="shared" si="6"/>
        <v>1.5924312713856041</v>
      </c>
      <c r="E55" s="10">
        <f t="shared" si="6"/>
        <v>0.27610543390388731</v>
      </c>
      <c r="F55" s="10">
        <f t="shared" si="6"/>
        <v>-4.8552578252865519E-2</v>
      </c>
      <c r="G55" s="10">
        <f t="shared" si="6"/>
        <v>-4.973961425453588E-2</v>
      </c>
      <c r="H55" s="10">
        <f t="shared" si="6"/>
        <v>8.9926299304993407E-2</v>
      </c>
      <c r="I55" s="10">
        <f t="shared" si="6"/>
        <v>-0.64764233603109767</v>
      </c>
      <c r="J55" s="10">
        <f t="shared" si="6"/>
        <v>1.7019470838677884</v>
      </c>
      <c r="K55" s="10">
        <f t="shared" si="6"/>
        <v>-0.21387044771127617</v>
      </c>
      <c r="L55" s="10">
        <f t="shared" si="6"/>
        <v>-0.42223668571674</v>
      </c>
      <c r="M55" s="10">
        <f t="shared" si="6"/>
        <v>1.8396639332923441</v>
      </c>
    </row>
    <row r="56" spans="1:13" x14ac:dyDescent="0.3">
      <c r="A56" s="2" t="s">
        <v>14</v>
      </c>
      <c r="B56" s="9"/>
      <c r="C56" s="10">
        <f t="shared" si="6"/>
        <v>-0.23196892484312115</v>
      </c>
      <c r="D56" s="10">
        <f t="shared" si="6"/>
        <v>1.7749413301764161E-3</v>
      </c>
      <c r="E56" s="10">
        <f t="shared" si="6"/>
        <v>-0.10822535745540918</v>
      </c>
      <c r="F56" s="10">
        <f t="shared" si="6"/>
        <v>9.1676187705941548E-2</v>
      </c>
      <c r="G56" s="10">
        <f t="shared" si="6"/>
        <v>-0.45409417362878346</v>
      </c>
      <c r="H56" s="10">
        <f t="shared" si="6"/>
        <v>-0.47406408827256463</v>
      </c>
      <c r="I56" s="10">
        <f t="shared" si="6"/>
        <v>1.1635959234155617</v>
      </c>
      <c r="J56" s="10">
        <f t="shared" si="6"/>
        <v>0.12427605231474637</v>
      </c>
      <c r="K56" s="10">
        <f t="shared" si="6"/>
        <v>8.9083863643980354E-2</v>
      </c>
      <c r="L56" s="10">
        <f t="shared" si="6"/>
        <v>-0.28540997638078369</v>
      </c>
      <c r="M56" s="10">
        <f t="shared" si="6"/>
        <v>3.5167008198788263E-2</v>
      </c>
    </row>
    <row r="57" spans="1:13" x14ac:dyDescent="0.3">
      <c r="A57" s="2" t="s">
        <v>15</v>
      </c>
      <c r="B57" s="9"/>
      <c r="C57" s="10">
        <f t="shared" si="6"/>
        <v>-0.16802901552520244</v>
      </c>
      <c r="D57" s="10">
        <f t="shared" si="6"/>
        <v>0.33511106671255519</v>
      </c>
      <c r="E57" s="10">
        <f t="shared" si="6"/>
        <v>-0.35516700854459005</v>
      </c>
      <c r="F57" s="10">
        <f t="shared" si="6"/>
        <v>0.25692017059952232</v>
      </c>
      <c r="G57" s="10">
        <f t="shared" si="6"/>
        <v>-0.10888714483883466</v>
      </c>
      <c r="H57" s="10">
        <f t="shared" si="6"/>
        <v>0.56544928381041681</v>
      </c>
      <c r="I57" s="10">
        <f t="shared" si="6"/>
        <v>-0.14977516877645403</v>
      </c>
      <c r="J57" s="10">
        <f t="shared" si="6"/>
        <v>-3.7824370753933412E-2</v>
      </c>
      <c r="K57" s="10">
        <f t="shared" si="6"/>
        <v>0.22310080548630484</v>
      </c>
      <c r="L57" s="10">
        <f t="shared" si="6"/>
        <v>5.6334864872902735E-2</v>
      </c>
      <c r="M57" s="10">
        <f t="shared" si="6"/>
        <v>-0.11270843158725596</v>
      </c>
    </row>
    <row r="58" spans="1:13" x14ac:dyDescent="0.3">
      <c r="A58" s="2" t="s">
        <v>16</v>
      </c>
      <c r="B58" s="9"/>
      <c r="C58" s="10">
        <f t="shared" si="6"/>
        <v>-0.39932712482436417</v>
      </c>
      <c r="D58" s="10">
        <f t="shared" si="6"/>
        <v>-0.16900789636579949</v>
      </c>
      <c r="E58" s="10">
        <f t="shared" si="6"/>
        <v>1.057846370656514</v>
      </c>
      <c r="F58" s="10">
        <f t="shared" si="6"/>
        <v>-0.66320167689123311</v>
      </c>
      <c r="G58" s="10">
        <f t="shared" si="6"/>
        <v>1.0596986954982923</v>
      </c>
      <c r="H58" s="10">
        <f t="shared" si="6"/>
        <v>-0.32793529132652544</v>
      </c>
      <c r="I58" s="10">
        <f t="shared" si="6"/>
        <v>0.54492631826833171</v>
      </c>
      <c r="J58" s="10">
        <f t="shared" si="6"/>
        <v>-0.4103474133659043</v>
      </c>
      <c r="K58" s="10">
        <f t="shared" si="6"/>
        <v>0.96432216600908527</v>
      </c>
      <c r="L58" s="10">
        <f t="shared" si="6"/>
        <v>-0.35754171324717499</v>
      </c>
      <c r="M58" s="10">
        <f t="shared" si="6"/>
        <v>0.29999747542110478</v>
      </c>
    </row>
    <row r="59" spans="1:13" x14ac:dyDescent="0.3">
      <c r="A59" s="2" t="s">
        <v>17</v>
      </c>
      <c r="B59" s="9"/>
      <c r="C59" s="10">
        <f t="shared" si="6"/>
        <v>0.47394414952274611</v>
      </c>
      <c r="D59" s="10">
        <f t="shared" si="6"/>
        <v>0.93593496754658778</v>
      </c>
      <c r="E59" s="10">
        <f t="shared" si="6"/>
        <v>3.1109373282091255</v>
      </c>
      <c r="F59" s="10">
        <f t="shared" si="6"/>
        <v>-0.9148662026478952</v>
      </c>
      <c r="G59" s="10">
        <f t="shared" si="6"/>
        <v>3.063523866549982</v>
      </c>
      <c r="H59" s="10">
        <f t="shared" si="6"/>
        <v>7.2219579513317544</v>
      </c>
      <c r="I59" s="10">
        <f t="shared" si="6"/>
        <v>-0.92969424379402266</v>
      </c>
      <c r="J59" s="10">
        <f t="shared" si="6"/>
        <v>-0.6343733879296215</v>
      </c>
      <c r="K59" s="10">
        <f t="shared" si="6"/>
        <v>2.3284776927249964</v>
      </c>
      <c r="L59" s="10">
        <f t="shared" si="6"/>
        <v>0.37907805725702715</v>
      </c>
      <c r="M59" s="10">
        <f t="shared" si="6"/>
        <v>-0.31396302271273635</v>
      </c>
    </row>
    <row r="60" spans="1:13" x14ac:dyDescent="0.3">
      <c r="A60" s="2" t="s">
        <v>18</v>
      </c>
      <c r="B60" s="9"/>
      <c r="C60" s="10">
        <f t="shared" si="6"/>
        <v>-0.27224612497306844</v>
      </c>
      <c r="D60" s="10">
        <f t="shared" si="6"/>
        <v>2.6913764844080479E-2</v>
      </c>
      <c r="E60" s="10">
        <f t="shared" si="6"/>
        <v>-0.23579757725795769</v>
      </c>
      <c r="F60" s="10">
        <f t="shared" si="6"/>
        <v>-0.14650298844029153</v>
      </c>
      <c r="G60" s="10">
        <f t="shared" si="6"/>
        <v>-7.5821423928575271E-2</v>
      </c>
      <c r="H60" s="10">
        <f t="shared" si="6"/>
        <v>0.54876039741607063</v>
      </c>
      <c r="I60" s="10">
        <f t="shared" si="6"/>
        <v>-0.52693937681156866</v>
      </c>
      <c r="J60" s="10">
        <f t="shared" si="6"/>
        <v>-0.28227519735654139</v>
      </c>
      <c r="K60" s="10">
        <f t="shared" si="6"/>
        <v>0.95938528559800096</v>
      </c>
      <c r="L60" s="10">
        <f t="shared" si="6"/>
        <v>-8.4228475410259573E-3</v>
      </c>
      <c r="M60" s="10">
        <f t="shared" si="6"/>
        <v>-0.25765327913273472</v>
      </c>
    </row>
    <row r="61" spans="1:13" x14ac:dyDescent="0.3">
      <c r="A61" s="2" t="s">
        <v>19</v>
      </c>
      <c r="B61" s="9"/>
      <c r="C61" s="10" t="e">
        <f t="shared" si="6"/>
        <v>#DIV/0!</v>
      </c>
      <c r="D61" s="10" t="e">
        <f t="shared" si="6"/>
        <v>#DIV/0!</v>
      </c>
      <c r="E61" s="10">
        <f t="shared" si="6"/>
        <v>-1</v>
      </c>
      <c r="F61" s="10" t="e">
        <f t="shared" si="6"/>
        <v>#DIV/0!</v>
      </c>
      <c r="G61" s="10" t="e">
        <f t="shared" si="6"/>
        <v>#DIV/0!</v>
      </c>
      <c r="H61" s="10" t="e">
        <f t="shared" si="6"/>
        <v>#DIV/0!</v>
      </c>
      <c r="I61" s="10" t="e">
        <f t="shared" si="6"/>
        <v>#DIV/0!</v>
      </c>
      <c r="J61" s="10" t="e">
        <f t="shared" si="6"/>
        <v>#DIV/0!</v>
      </c>
      <c r="K61" s="10" t="e">
        <f t="shared" si="6"/>
        <v>#DIV/0!</v>
      </c>
      <c r="L61" s="10" t="e">
        <f t="shared" si="6"/>
        <v>#DIV/0!</v>
      </c>
      <c r="M61" s="10" t="e">
        <f t="shared" si="6"/>
        <v>#DIV/0!</v>
      </c>
    </row>
    <row r="62" spans="1:13" x14ac:dyDescent="0.3">
      <c r="A62" s="2" t="s">
        <v>20</v>
      </c>
      <c r="B62" s="9"/>
      <c r="C62" s="10">
        <f t="shared" si="6"/>
        <v>-0.3580629711935438</v>
      </c>
      <c r="D62" s="10">
        <f t="shared" si="6"/>
        <v>-0.43150992581896352</v>
      </c>
      <c r="E62" s="10">
        <f t="shared" si="6"/>
        <v>1.7955034018145977</v>
      </c>
      <c r="F62" s="10">
        <f t="shared" si="6"/>
        <v>-3.9566359544556118E-2</v>
      </c>
      <c r="G62" s="10">
        <f t="shared" si="6"/>
        <v>-0.32811631642388883</v>
      </c>
      <c r="H62" s="10">
        <f t="shared" si="6"/>
        <v>0.43951784534293958</v>
      </c>
      <c r="I62" s="10">
        <f t="shared" si="6"/>
        <v>-0.67513974863153203</v>
      </c>
      <c r="J62" s="10">
        <f t="shared" si="6"/>
        <v>0.80566273820707934</v>
      </c>
      <c r="K62" s="10">
        <f t="shared" si="6"/>
        <v>0.20304930723711201</v>
      </c>
      <c r="L62" s="10">
        <f t="shared" si="6"/>
        <v>-0.22609280437075219</v>
      </c>
      <c r="M62" s="10">
        <f t="shared" si="6"/>
        <v>1.146647152516262</v>
      </c>
    </row>
    <row r="63" spans="1:13" x14ac:dyDescent="0.3">
      <c r="A63" s="2" t="s">
        <v>21</v>
      </c>
      <c r="B63" s="9"/>
      <c r="C63" s="10">
        <f t="shared" si="6"/>
        <v>0.2014316604452846</v>
      </c>
      <c r="D63" s="10">
        <f t="shared" si="6"/>
        <v>-0.52330718277234423</v>
      </c>
      <c r="E63" s="10">
        <f t="shared" si="6"/>
        <v>2.7636262065930111</v>
      </c>
      <c r="F63" s="10">
        <f t="shared" si="6"/>
        <v>-7.7921402239007675E-2</v>
      </c>
      <c r="G63" s="10">
        <f t="shared" si="6"/>
        <v>0.11350494614840545</v>
      </c>
      <c r="H63" s="10">
        <f t="shared" si="6"/>
        <v>-0.54281722308763114</v>
      </c>
      <c r="I63" s="10">
        <f t="shared" si="6"/>
        <v>0.38810202450352516</v>
      </c>
      <c r="J63" s="10">
        <f t="shared" si="6"/>
        <v>-0.20094140502175017</v>
      </c>
      <c r="K63" s="10">
        <f t="shared" si="6"/>
        <v>4.037926800158953E-2</v>
      </c>
      <c r="L63" s="10">
        <f t="shared" si="6"/>
        <v>0.83375698903453777</v>
      </c>
      <c r="M63" s="10">
        <f t="shared" si="6"/>
        <v>-0.33420363696769384</v>
      </c>
    </row>
    <row r="64" spans="1:13" x14ac:dyDescent="0.3">
      <c r="A64" s="2" t="s">
        <v>22</v>
      </c>
      <c r="B64" s="9"/>
      <c r="C64" s="10">
        <f t="shared" si="6"/>
        <v>-0.67969426372274189</v>
      </c>
      <c r="D64" s="10">
        <f t="shared" si="6"/>
        <v>-1</v>
      </c>
      <c r="E64" s="10" t="e">
        <f t="shared" si="6"/>
        <v>#DIV/0!</v>
      </c>
      <c r="F64" s="10">
        <f t="shared" si="6"/>
        <v>-0.44039740635013458</v>
      </c>
      <c r="G64" s="10">
        <f t="shared" si="6"/>
        <v>-0.98877306234539009</v>
      </c>
      <c r="H64" s="10">
        <f t="shared" si="6"/>
        <v>75.801441763856928</v>
      </c>
      <c r="I64" s="10">
        <f t="shared" si="6"/>
        <v>-1</v>
      </c>
      <c r="J64" s="10" t="e">
        <f t="shared" si="6"/>
        <v>#DIV/0!</v>
      </c>
      <c r="K64" s="10" t="e">
        <f t="shared" si="6"/>
        <v>#DIV/0!</v>
      </c>
      <c r="L64" s="10">
        <f t="shared" si="6"/>
        <v>-0.99514931748479984</v>
      </c>
      <c r="M64" s="10">
        <f t="shared" si="6"/>
        <v>-0.72229463182845</v>
      </c>
    </row>
    <row r="65" spans="1:13" x14ac:dyDescent="0.3">
      <c r="A65" s="2" t="s">
        <v>23</v>
      </c>
      <c r="B65" s="9"/>
      <c r="C65" s="10">
        <f t="shared" si="6"/>
        <v>4.8399545351070383E-2</v>
      </c>
      <c r="D65" s="10">
        <f t="shared" si="6"/>
        <v>-0.11119321152694051</v>
      </c>
      <c r="E65" s="10">
        <f t="shared" si="6"/>
        <v>-0.14136728868766169</v>
      </c>
      <c r="F65" s="10">
        <f t="shared" ref="D65:M75" si="7">F26/E26-1</f>
        <v>3.8242255147784787E-2</v>
      </c>
      <c r="G65" s="10">
        <f t="shared" si="7"/>
        <v>-2.5710481303021782E-3</v>
      </c>
      <c r="H65" s="10">
        <f t="shared" si="7"/>
        <v>0.26101729360165371</v>
      </c>
      <c r="I65" s="10">
        <f t="shared" si="7"/>
        <v>-3.4491225531244729E-2</v>
      </c>
      <c r="J65" s="10">
        <f t="shared" si="7"/>
        <v>0.36993550373546702</v>
      </c>
      <c r="K65" s="10">
        <f t="shared" si="7"/>
        <v>-0.29081949963711173</v>
      </c>
      <c r="L65" s="10">
        <f t="shared" si="7"/>
        <v>0.11265552151858027</v>
      </c>
      <c r="M65" s="10">
        <f t="shared" si="7"/>
        <v>-4.620971897620918E-2</v>
      </c>
    </row>
    <row r="66" spans="1:13" x14ac:dyDescent="0.3">
      <c r="A66" s="2" t="s">
        <v>24</v>
      </c>
      <c r="B66" s="9"/>
      <c r="C66" s="10">
        <f t="shared" si="6"/>
        <v>-0.99309844363260169</v>
      </c>
      <c r="D66" s="10">
        <f t="shared" si="7"/>
        <v>61.247294467225132</v>
      </c>
      <c r="E66" s="10">
        <f t="shared" si="7"/>
        <v>2.8532160490143941</v>
      </c>
      <c r="F66" s="10">
        <f t="shared" si="7"/>
        <v>-0.99876782985221457</v>
      </c>
      <c r="G66" s="10">
        <f t="shared" si="7"/>
        <v>629.60709640765504</v>
      </c>
      <c r="H66" s="10">
        <f t="shared" si="7"/>
        <v>-0.97210159359071513</v>
      </c>
      <c r="I66" s="10">
        <f t="shared" si="7"/>
        <v>288.35053555252364</v>
      </c>
      <c r="J66" s="10">
        <f t="shared" si="7"/>
        <v>-0.97999651396468446</v>
      </c>
      <c r="K66" s="10">
        <f t="shared" si="7"/>
        <v>-0.96636573427655226</v>
      </c>
      <c r="L66" s="10">
        <f t="shared" si="7"/>
        <v>2.6836972897565228</v>
      </c>
      <c r="M66" s="10">
        <f t="shared" si="7"/>
        <v>0.28159195702420958</v>
      </c>
    </row>
    <row r="67" spans="1:13" x14ac:dyDescent="0.3">
      <c r="A67" s="2" t="s">
        <v>25</v>
      </c>
      <c r="B67" s="9"/>
      <c r="C67" s="10" t="e">
        <f t="shared" si="6"/>
        <v>#DIV/0!</v>
      </c>
      <c r="D67" s="10" t="e">
        <f t="shared" si="7"/>
        <v>#DIV/0!</v>
      </c>
      <c r="E67" s="10" t="e">
        <f t="shared" si="7"/>
        <v>#DIV/0!</v>
      </c>
      <c r="F67" s="10" t="e">
        <f t="shared" si="7"/>
        <v>#DIV/0!</v>
      </c>
      <c r="G67" s="10" t="e">
        <f t="shared" si="7"/>
        <v>#DIV/0!</v>
      </c>
      <c r="H67" s="10" t="e">
        <f t="shared" si="7"/>
        <v>#DIV/0!</v>
      </c>
      <c r="I67" s="10" t="e">
        <f t="shared" si="7"/>
        <v>#DIV/0!</v>
      </c>
      <c r="J67" s="10" t="e">
        <f t="shared" si="7"/>
        <v>#DIV/0!</v>
      </c>
      <c r="K67" s="10" t="e">
        <f t="shared" si="7"/>
        <v>#DIV/0!</v>
      </c>
      <c r="L67" s="10" t="e">
        <f t="shared" si="7"/>
        <v>#DIV/0!</v>
      </c>
      <c r="M67" s="10" t="e">
        <f t="shared" si="7"/>
        <v>#DIV/0!</v>
      </c>
    </row>
    <row r="68" spans="1:13" x14ac:dyDescent="0.3">
      <c r="A68" s="2" t="s">
        <v>26</v>
      </c>
      <c r="B68" s="9"/>
      <c r="C68" s="10">
        <f t="shared" si="6"/>
        <v>-0.69615639862310186</v>
      </c>
      <c r="D68" s="10">
        <f t="shared" si="7"/>
        <v>1.9407179395286458</v>
      </c>
      <c r="E68" s="10">
        <f t="shared" si="7"/>
        <v>-0.64187507639038177</v>
      </c>
      <c r="F68" s="10">
        <f t="shared" si="7"/>
        <v>-0.90647547727997857</v>
      </c>
      <c r="G68" s="10">
        <f t="shared" si="7"/>
        <v>8.050109900745051</v>
      </c>
      <c r="H68" s="10">
        <f t="shared" si="7"/>
        <v>0.15517037338062467</v>
      </c>
      <c r="I68" s="10">
        <f t="shared" si="7"/>
        <v>-0.533026930505347</v>
      </c>
      <c r="J68" s="10">
        <f t="shared" si="7"/>
        <v>-0.82968977405237032</v>
      </c>
      <c r="K68" s="10">
        <f t="shared" si="7"/>
        <v>4.7906214096556354</v>
      </c>
      <c r="L68" s="10">
        <f t="shared" si="7"/>
        <v>0.42857130015370926</v>
      </c>
      <c r="M68" s="10">
        <f t="shared" si="7"/>
        <v>0.76495676993598738</v>
      </c>
    </row>
    <row r="69" spans="1:13" x14ac:dyDescent="0.3">
      <c r="A69" s="2" t="s">
        <v>27</v>
      </c>
      <c r="B69" s="9"/>
      <c r="C69" s="10">
        <f t="shared" si="6"/>
        <v>4.4434578167436092</v>
      </c>
      <c r="D69" s="10">
        <f t="shared" si="7"/>
        <v>0.32588873681161767</v>
      </c>
      <c r="E69" s="10">
        <f t="shared" si="7"/>
        <v>1.5481657063936369</v>
      </c>
      <c r="F69" s="10">
        <f t="shared" si="7"/>
        <v>1.4858492085742885</v>
      </c>
      <c r="G69" s="10">
        <f t="shared" si="7"/>
        <v>-0.92245414917083868</v>
      </c>
      <c r="H69" s="10">
        <f t="shared" si="7"/>
        <v>-0.6282442820516092</v>
      </c>
      <c r="I69" s="10">
        <f t="shared" si="7"/>
        <v>-0.84526012940532957</v>
      </c>
      <c r="J69" s="10">
        <f t="shared" si="7"/>
        <v>5.5171635143487734</v>
      </c>
      <c r="K69" s="10">
        <f t="shared" si="7"/>
        <v>6.2323039562179092</v>
      </c>
      <c r="L69" s="10">
        <f t="shared" si="7"/>
        <v>-0.82065987268255958</v>
      </c>
      <c r="M69" s="10">
        <f t="shared" si="7"/>
        <v>13.015027605887401</v>
      </c>
    </row>
    <row r="70" spans="1:13" x14ac:dyDescent="0.3">
      <c r="A70" s="2" t="s">
        <v>28</v>
      </c>
      <c r="B70" s="9"/>
      <c r="C70" s="10">
        <f t="shared" si="6"/>
        <v>-0.14175674005507355</v>
      </c>
      <c r="D70" s="10">
        <f t="shared" si="7"/>
        <v>0.32567571756337288</v>
      </c>
      <c r="E70" s="10">
        <f t="shared" si="7"/>
        <v>-4.0852583220741812E-3</v>
      </c>
      <c r="F70" s="10">
        <f t="shared" si="7"/>
        <v>-0.1609675162754981</v>
      </c>
      <c r="G70" s="10">
        <f t="shared" si="7"/>
        <v>0.19977355620741233</v>
      </c>
      <c r="H70" s="10">
        <f t="shared" si="7"/>
        <v>-7.415139922966596E-2</v>
      </c>
      <c r="I70" s="10">
        <f t="shared" si="7"/>
        <v>-0.17036416895965356</v>
      </c>
      <c r="J70" s="10">
        <f t="shared" si="7"/>
        <v>0.30660059645089954</v>
      </c>
      <c r="K70" s="10">
        <f t="shared" si="7"/>
        <v>-4.3640842571360916E-2</v>
      </c>
      <c r="L70" s="10">
        <f t="shared" si="7"/>
        <v>-0.10348447563508378</v>
      </c>
      <c r="M70" s="10">
        <f t="shared" si="7"/>
        <v>4.6292216353172044E-2</v>
      </c>
    </row>
    <row r="71" spans="1:13" x14ac:dyDescent="0.3">
      <c r="A71" s="2" t="s">
        <v>29</v>
      </c>
      <c r="B71" s="9"/>
      <c r="C71" s="10">
        <f t="shared" si="6"/>
        <v>-5.8209549146125528E-2</v>
      </c>
      <c r="D71" s="10">
        <f t="shared" si="7"/>
        <v>8.3853597807708846E-2</v>
      </c>
      <c r="E71" s="10">
        <f t="shared" si="7"/>
        <v>-0.15437997456132158</v>
      </c>
      <c r="F71" s="10">
        <f t="shared" si="7"/>
        <v>-8.8220254950926225E-2</v>
      </c>
      <c r="G71" s="10">
        <f t="shared" si="7"/>
        <v>8.8573154745701821E-2</v>
      </c>
      <c r="H71" s="10">
        <f t="shared" si="7"/>
        <v>2.2490240601602762E-2</v>
      </c>
      <c r="I71" s="10">
        <f t="shared" si="7"/>
        <v>-0.20801308178157085</v>
      </c>
      <c r="J71" s="10">
        <f t="shared" si="7"/>
        <v>0.17220887637544235</v>
      </c>
      <c r="K71" s="10">
        <f t="shared" si="7"/>
        <v>-0.18641948732195257</v>
      </c>
      <c r="L71" s="10">
        <f t="shared" si="7"/>
        <v>0.12696418987061575</v>
      </c>
      <c r="M71" s="10">
        <f t="shared" si="7"/>
        <v>-1.1675460209490396E-3</v>
      </c>
    </row>
    <row r="72" spans="1:13" x14ac:dyDescent="0.3">
      <c r="A72" s="2" t="s">
        <v>30</v>
      </c>
      <c r="B72" s="9"/>
      <c r="C72" s="10">
        <f t="shared" si="6"/>
        <v>0.54344838191901434</v>
      </c>
      <c r="D72" s="10">
        <f t="shared" si="7"/>
        <v>2.4064861756968079</v>
      </c>
      <c r="E72" s="10">
        <f t="shared" si="7"/>
        <v>-0.26661902788488245</v>
      </c>
      <c r="F72" s="10">
        <f t="shared" si="7"/>
        <v>8.778377985286312</v>
      </c>
      <c r="G72" s="10">
        <f t="shared" si="7"/>
        <v>-0.24494113175352494</v>
      </c>
      <c r="H72" s="10">
        <f t="shared" si="7"/>
        <v>-0.73986676002159779</v>
      </c>
      <c r="I72" s="10">
        <f t="shared" si="7"/>
        <v>-0.42805152559119641</v>
      </c>
      <c r="J72" s="10">
        <f t="shared" si="7"/>
        <v>8.8953024205700633</v>
      </c>
      <c r="K72" s="10">
        <f t="shared" si="7"/>
        <v>-0.13476848707477396</v>
      </c>
      <c r="L72" s="10">
        <f t="shared" si="7"/>
        <v>-0.91636432120139055</v>
      </c>
      <c r="M72" s="10">
        <f t="shared" si="7"/>
        <v>-0.25111817900576849</v>
      </c>
    </row>
    <row r="73" spans="1:13" x14ac:dyDescent="0.3">
      <c r="A73" s="2" t="s">
        <v>31</v>
      </c>
      <c r="B73" s="9"/>
      <c r="C73" s="10">
        <f t="shared" si="6"/>
        <v>-0.23083958300525498</v>
      </c>
      <c r="D73" s="10">
        <f t="shared" si="7"/>
        <v>9.5617854007907122E-2</v>
      </c>
      <c r="E73" s="10">
        <f t="shared" si="7"/>
        <v>0.48267202366395123</v>
      </c>
      <c r="F73" s="10">
        <f t="shared" si="7"/>
        <v>-0.39371384577132584</v>
      </c>
      <c r="G73" s="10">
        <f t="shared" si="7"/>
        <v>7.3180254824344093E-2</v>
      </c>
      <c r="H73" s="10">
        <f t="shared" si="7"/>
        <v>0.20453951287170358</v>
      </c>
      <c r="I73" s="10">
        <f t="shared" si="7"/>
        <v>-0.19794192694216273</v>
      </c>
      <c r="J73" s="10">
        <f t="shared" si="7"/>
        <v>-0.12777710022534083</v>
      </c>
      <c r="K73" s="10">
        <f t="shared" si="7"/>
        <v>0.99908776100874719</v>
      </c>
      <c r="L73" s="10">
        <f t="shared" si="7"/>
        <v>-0.80917647538134518</v>
      </c>
      <c r="M73" s="10">
        <f t="shared" si="7"/>
        <v>2.8948808848183862</v>
      </c>
    </row>
    <row r="74" spans="1:13" x14ac:dyDescent="0.3">
      <c r="A74" s="2" t="s">
        <v>32</v>
      </c>
      <c r="B74" s="9"/>
      <c r="C74" s="10">
        <f t="shared" si="6"/>
        <v>-0.30216571903335965</v>
      </c>
      <c r="D74" s="10">
        <f t="shared" si="7"/>
        <v>0.11830712022028722</v>
      </c>
      <c r="E74" s="10">
        <f t="shared" si="7"/>
        <v>2.0469470037126625E-2</v>
      </c>
      <c r="F74" s="10">
        <f t="shared" si="7"/>
        <v>-0.34768416930835977</v>
      </c>
      <c r="G74" s="10">
        <f t="shared" si="7"/>
        <v>-0.13732667628191897</v>
      </c>
      <c r="H74" s="10">
        <f t="shared" si="7"/>
        <v>0.90064171247171054</v>
      </c>
      <c r="I74" s="10">
        <f t="shared" si="7"/>
        <v>-0.47745056759382454</v>
      </c>
      <c r="J74" s="10">
        <f t="shared" si="7"/>
        <v>2.3765184556613583E-2</v>
      </c>
      <c r="K74" s="10">
        <f t="shared" si="7"/>
        <v>-1.5573688286215193E-2</v>
      </c>
      <c r="L74" s="10">
        <f t="shared" si="7"/>
        <v>-0.14156420221087662</v>
      </c>
      <c r="M74" s="10">
        <f t="shared" si="7"/>
        <v>0.37324864644910383</v>
      </c>
    </row>
    <row r="75" spans="1:13" ht="15" thickBot="1" x14ac:dyDescent="0.35">
      <c r="A75" s="2" t="s">
        <v>33</v>
      </c>
      <c r="B75" s="9"/>
      <c r="C75" s="10">
        <f t="shared" si="6"/>
        <v>0.86609772002270802</v>
      </c>
      <c r="D75" s="10">
        <f t="shared" si="7"/>
        <v>-0.41973483890390373</v>
      </c>
      <c r="E75" s="10">
        <f t="shared" si="7"/>
        <v>0.8601638470538906</v>
      </c>
      <c r="F75" s="10">
        <f t="shared" si="7"/>
        <v>-0.20690072636475254</v>
      </c>
      <c r="G75" s="10">
        <f t="shared" si="7"/>
        <v>-0.51686048301219745</v>
      </c>
      <c r="H75" s="10">
        <f t="shared" si="7"/>
        <v>8.6837926944910659</v>
      </c>
      <c r="I75" s="10">
        <f t="shared" si="7"/>
        <v>-0.69389057339947802</v>
      </c>
      <c r="J75" s="10">
        <f t="shared" si="7"/>
        <v>0.23213167801114865</v>
      </c>
      <c r="K75" s="10">
        <f t="shared" si="7"/>
        <v>-0.3486469311182695</v>
      </c>
      <c r="L75" s="10">
        <f t="shared" si="7"/>
        <v>-0.33849380653605032</v>
      </c>
      <c r="M75" s="10">
        <f t="shared" si="7"/>
        <v>-0.3541824252339979</v>
      </c>
    </row>
    <row r="76" spans="1:13" ht="15" thickBot="1" x14ac:dyDescent="0.35">
      <c r="A76" s="4" t="s">
        <v>0</v>
      </c>
      <c r="B76" s="11"/>
      <c r="C76" s="12">
        <f t="shared" ref="C76:M76" si="8">C37/B37-1</f>
        <v>-0.15727216293327995</v>
      </c>
      <c r="D76" s="12">
        <f t="shared" si="8"/>
        <v>-2.0325920576879986E-2</v>
      </c>
      <c r="E76" s="12">
        <f t="shared" si="8"/>
        <v>4.8441162975340069E-2</v>
      </c>
      <c r="F76" s="12">
        <f t="shared" si="8"/>
        <v>-0.13003904387176457</v>
      </c>
      <c r="G76" s="12">
        <f t="shared" si="8"/>
        <v>-3.6949187052191634E-2</v>
      </c>
      <c r="H76" s="12">
        <f t="shared" si="8"/>
        <v>0.25910038795519785</v>
      </c>
      <c r="I76" s="12">
        <f t="shared" si="8"/>
        <v>-0.24924584447363107</v>
      </c>
      <c r="J76" s="12">
        <f t="shared" si="8"/>
        <v>7.1446709306854927E-2</v>
      </c>
      <c r="K76" s="12">
        <f t="shared" si="8"/>
        <v>-8.0191696230502596E-2</v>
      </c>
      <c r="L76" s="12">
        <f t="shared" si="8"/>
        <v>-4.9798862934303356E-2</v>
      </c>
      <c r="M76" s="12">
        <f t="shared" si="8"/>
        <v>0.11845136735339001</v>
      </c>
    </row>
    <row r="93" spans="2:12" x14ac:dyDescent="0.3"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</row>
  </sheetData>
  <mergeCells count="2">
    <mergeCell ref="B2:N2"/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2019-07-04T16:40:28Z</dcterms:modified>
</cp:coreProperties>
</file>